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75015E58-C645-409B-A117-BB0E80AB8374}" xr6:coauthVersionLast="47" xr6:coauthVersionMax="47" xr10:uidLastSave="{00000000-0000-0000-0000-000000000000}"/>
  <workbookProtection workbookAlgorithmName="SHA-512" workbookHashValue="hPzqvGDi0R3Z++KrJ6l4yekjqPzCGL3a48KO2gB55RWUnnuPpLNINQwA4PeFS5b927ZoI466kjY0ip2sWMgNOw==" workbookSaltValue="8BkEsRBzyOvUm2Av9mfTAw==" workbookSpinCount="100000" lockStructure="1"/>
  <bookViews>
    <workbookView xWindow="3825" yWindow="2550" windowWidth="11970" windowHeight="8370" xr2:uid="{616793FB-749C-4339-8B1B-5CA49AF342C4}"/>
  </bookViews>
  <sheets>
    <sheet name="EDUCA021A" sheetId="16" r:id="rId1"/>
    <sheet name="EDUCA021B" sheetId="15" r:id="rId2"/>
    <sheet name="EDUCA022A" sheetId="14" r:id="rId3"/>
    <sheet name="EDUCA022B" sheetId="13" r:id="rId4"/>
    <sheet name="EDUCA023A" sheetId="12" r:id="rId5"/>
    <sheet name="EDUCA023B" sheetId="11" r:id="rId6"/>
    <sheet name="EDUCA023C" sheetId="10" r:id="rId7"/>
    <sheet name="EDUCA024A" sheetId="9" r:id="rId8"/>
    <sheet name="EDUCA024B" sheetId="8" r:id="rId9"/>
    <sheet name="EDUCA024C" sheetId="7" r:id="rId10"/>
    <sheet name="EDUCA025A" sheetId="6" r:id="rId11"/>
    <sheet name="EDUCA025B" sheetId="5" r:id="rId12"/>
    <sheet name="EDUCA025C" sheetId="4" r:id="rId13"/>
    <sheet name="EDUCA026A" sheetId="1" r:id="rId14"/>
    <sheet name="EDUCA026B" sheetId="2" r:id="rId15"/>
    <sheet name="EDUCA026C" sheetId="3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3" l="1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4" i="4"/>
  <c r="O34" i="4"/>
  <c r="N34" i="4"/>
  <c r="M34" i="4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4" i="6"/>
  <c r="O34" i="6"/>
  <c r="N34" i="6"/>
  <c r="M34" i="6"/>
  <c r="P33" i="6"/>
  <c r="O33" i="6"/>
  <c r="N33" i="6"/>
  <c r="M33" i="6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  <c r="P27" i="9"/>
  <c r="O27" i="9"/>
  <c r="N27" i="9"/>
  <c r="M27" i="9"/>
  <c r="P26" i="9"/>
  <c r="O26" i="9"/>
  <c r="N26" i="9"/>
  <c r="M26" i="9"/>
  <c r="P25" i="9"/>
  <c r="O25" i="9"/>
  <c r="N25" i="9"/>
  <c r="M25" i="9"/>
  <c r="P24" i="9"/>
  <c r="O24" i="9"/>
  <c r="N24" i="9"/>
  <c r="M24" i="9"/>
  <c r="P23" i="9"/>
  <c r="O23" i="9"/>
  <c r="N23" i="9"/>
  <c r="M23" i="9"/>
  <c r="P22" i="9"/>
  <c r="O22" i="9"/>
  <c r="N22" i="9"/>
  <c r="M22" i="9"/>
  <c r="P21" i="9"/>
  <c r="O21" i="9"/>
  <c r="N21" i="9"/>
  <c r="M21" i="9"/>
  <c r="P20" i="9"/>
  <c r="O20" i="9"/>
  <c r="N20" i="9"/>
  <c r="M20" i="9"/>
  <c r="P19" i="9"/>
  <c r="O19" i="9"/>
  <c r="N19" i="9"/>
  <c r="M19" i="9"/>
  <c r="P18" i="9"/>
  <c r="O18" i="9"/>
  <c r="N18" i="9"/>
  <c r="M18" i="9"/>
  <c r="P17" i="9"/>
  <c r="O17" i="9"/>
  <c r="N17" i="9"/>
  <c r="M17" i="9"/>
  <c r="P16" i="9"/>
  <c r="O16" i="9"/>
  <c r="N16" i="9"/>
  <c r="M16" i="9"/>
  <c r="P15" i="9"/>
  <c r="O15" i="9"/>
  <c r="N15" i="9"/>
  <c r="M15" i="9"/>
  <c r="P14" i="9"/>
  <c r="O14" i="9"/>
  <c r="N14" i="9"/>
  <c r="M14" i="9"/>
  <c r="P13" i="9"/>
  <c r="O13" i="9"/>
  <c r="N13" i="9"/>
  <c r="M13" i="9"/>
  <c r="P12" i="9"/>
  <c r="O12" i="9"/>
  <c r="N12" i="9"/>
  <c r="M12" i="9"/>
  <c r="P11" i="9"/>
  <c r="O11" i="9"/>
  <c r="N11" i="9"/>
  <c r="M11" i="9"/>
  <c r="P10" i="9"/>
  <c r="O10" i="9"/>
  <c r="N10" i="9"/>
  <c r="M10" i="9"/>
  <c r="P9" i="9"/>
  <c r="O9" i="9"/>
  <c r="N9" i="9"/>
  <c r="M9" i="9"/>
  <c r="P8" i="9"/>
  <c r="O8" i="9"/>
  <c r="N8" i="9"/>
  <c r="M8" i="9"/>
  <c r="P7" i="9"/>
  <c r="O7" i="9"/>
  <c r="N7" i="9"/>
  <c r="M7" i="9"/>
  <c r="P6" i="9"/>
  <c r="O6" i="9"/>
  <c r="N6" i="9"/>
  <c r="M6" i="9"/>
  <c r="P5" i="9"/>
  <c r="O5" i="9"/>
  <c r="N5" i="9"/>
  <c r="M5" i="9"/>
  <c r="P4" i="9"/>
  <c r="O4" i="9"/>
  <c r="N4" i="9"/>
  <c r="M4" i="9"/>
  <c r="P3" i="9"/>
  <c r="O3" i="9"/>
  <c r="N3" i="9"/>
  <c r="M3" i="9"/>
  <c r="P29" i="10"/>
  <c r="O29" i="10"/>
  <c r="N29" i="10"/>
  <c r="M29" i="10"/>
  <c r="P28" i="10"/>
  <c r="O28" i="10"/>
  <c r="N28" i="10"/>
  <c r="M28" i="10"/>
  <c r="P27" i="10"/>
  <c r="O27" i="10"/>
  <c r="N27" i="10"/>
  <c r="M27" i="10"/>
  <c r="P26" i="10"/>
  <c r="O26" i="10"/>
  <c r="N26" i="10"/>
  <c r="M26" i="10"/>
  <c r="P25" i="10"/>
  <c r="O25" i="10"/>
  <c r="N25" i="10"/>
  <c r="M25" i="10"/>
  <c r="P24" i="10"/>
  <c r="O24" i="10"/>
  <c r="N24" i="10"/>
  <c r="M24" i="10"/>
  <c r="P23" i="10"/>
  <c r="O23" i="10"/>
  <c r="N23" i="10"/>
  <c r="M23" i="10"/>
  <c r="P22" i="10"/>
  <c r="O22" i="10"/>
  <c r="N22" i="10"/>
  <c r="M22" i="10"/>
  <c r="P21" i="10"/>
  <c r="O21" i="10"/>
  <c r="N21" i="10"/>
  <c r="M21" i="10"/>
  <c r="P20" i="10"/>
  <c r="O20" i="10"/>
  <c r="N20" i="10"/>
  <c r="M20" i="10"/>
  <c r="P19" i="10"/>
  <c r="O19" i="10"/>
  <c r="N19" i="10"/>
  <c r="M19" i="10"/>
  <c r="P18" i="10"/>
  <c r="O18" i="10"/>
  <c r="N18" i="10"/>
  <c r="M18" i="10"/>
  <c r="P17" i="10"/>
  <c r="O17" i="10"/>
  <c r="N17" i="10"/>
  <c r="M17" i="10"/>
  <c r="P16" i="10"/>
  <c r="O16" i="10"/>
  <c r="N16" i="10"/>
  <c r="M16" i="10"/>
  <c r="P15" i="10"/>
  <c r="O15" i="10"/>
  <c r="N15" i="10"/>
  <c r="M15" i="10"/>
  <c r="P14" i="10"/>
  <c r="O14" i="10"/>
  <c r="N14" i="10"/>
  <c r="M14" i="10"/>
  <c r="P13" i="10"/>
  <c r="O13" i="10"/>
  <c r="N13" i="10"/>
  <c r="M13" i="10"/>
  <c r="P12" i="10"/>
  <c r="O12" i="10"/>
  <c r="N12" i="10"/>
  <c r="M12" i="10"/>
  <c r="P11" i="10"/>
  <c r="O11" i="10"/>
  <c r="N11" i="10"/>
  <c r="M11" i="10"/>
  <c r="P10" i="10"/>
  <c r="O10" i="10"/>
  <c r="N10" i="10"/>
  <c r="M10" i="10"/>
  <c r="P9" i="10"/>
  <c r="O9" i="10"/>
  <c r="N9" i="10"/>
  <c r="M9" i="10"/>
  <c r="P8" i="10"/>
  <c r="O8" i="10"/>
  <c r="N8" i="10"/>
  <c r="M8" i="10"/>
  <c r="P7" i="10"/>
  <c r="O7" i="10"/>
  <c r="N7" i="10"/>
  <c r="M7" i="10"/>
  <c r="P6" i="10"/>
  <c r="O6" i="10"/>
  <c r="N6" i="10"/>
  <c r="M6" i="10"/>
  <c r="P5" i="10"/>
  <c r="O5" i="10"/>
  <c r="N5" i="10"/>
  <c r="M5" i="10"/>
  <c r="P4" i="10"/>
  <c r="O4" i="10"/>
  <c r="N4" i="10"/>
  <c r="M4" i="10"/>
  <c r="P3" i="10"/>
  <c r="O3" i="10"/>
  <c r="N3" i="10"/>
  <c r="M3" i="10"/>
  <c r="P30" i="11"/>
  <c r="O30" i="11"/>
  <c r="N30" i="11"/>
  <c r="M30" i="11"/>
  <c r="P29" i="11"/>
  <c r="O29" i="11"/>
  <c r="N29" i="11"/>
  <c r="M29" i="11"/>
  <c r="P28" i="11"/>
  <c r="O28" i="11"/>
  <c r="N28" i="11"/>
  <c r="M28" i="11"/>
  <c r="P27" i="11"/>
  <c r="O27" i="11"/>
  <c r="N27" i="11"/>
  <c r="M27" i="11"/>
  <c r="P26" i="11"/>
  <c r="O26" i="11"/>
  <c r="N26" i="11"/>
  <c r="M26" i="11"/>
  <c r="P25" i="11"/>
  <c r="O25" i="11"/>
  <c r="N25" i="11"/>
  <c r="M25" i="11"/>
  <c r="P24" i="11"/>
  <c r="O24" i="11"/>
  <c r="N24" i="11"/>
  <c r="M24" i="11"/>
  <c r="P23" i="11"/>
  <c r="O23" i="11"/>
  <c r="N23" i="11"/>
  <c r="M23" i="11"/>
  <c r="P22" i="11"/>
  <c r="O22" i="11"/>
  <c r="N22" i="11"/>
  <c r="M22" i="11"/>
  <c r="P21" i="11"/>
  <c r="O21" i="11"/>
  <c r="N21" i="11"/>
  <c r="M21" i="11"/>
  <c r="P20" i="11"/>
  <c r="O20" i="11"/>
  <c r="N20" i="11"/>
  <c r="M20" i="11"/>
  <c r="P19" i="11"/>
  <c r="O19" i="11"/>
  <c r="N19" i="11"/>
  <c r="M19" i="11"/>
  <c r="P18" i="11"/>
  <c r="O18" i="11"/>
  <c r="N18" i="11"/>
  <c r="M18" i="11"/>
  <c r="P17" i="11"/>
  <c r="O17" i="11"/>
  <c r="N17" i="11"/>
  <c r="M17" i="11"/>
  <c r="P16" i="11"/>
  <c r="O16" i="11"/>
  <c r="N16" i="11"/>
  <c r="M16" i="11"/>
  <c r="P15" i="11"/>
  <c r="O15" i="11"/>
  <c r="N15" i="11"/>
  <c r="M15" i="11"/>
  <c r="P14" i="11"/>
  <c r="O14" i="11"/>
  <c r="N14" i="11"/>
  <c r="M14" i="11"/>
  <c r="P13" i="11"/>
  <c r="O13" i="11"/>
  <c r="N13" i="11"/>
  <c r="M13" i="11"/>
  <c r="P12" i="11"/>
  <c r="O12" i="11"/>
  <c r="N12" i="11"/>
  <c r="M12" i="11"/>
  <c r="P11" i="11"/>
  <c r="O11" i="11"/>
  <c r="N11" i="11"/>
  <c r="M11" i="11"/>
  <c r="P10" i="11"/>
  <c r="O10" i="11"/>
  <c r="N10" i="11"/>
  <c r="M10" i="11"/>
  <c r="P9" i="11"/>
  <c r="O9" i="11"/>
  <c r="N9" i="11"/>
  <c r="M9" i="11"/>
  <c r="P8" i="11"/>
  <c r="O8" i="11"/>
  <c r="N8" i="11"/>
  <c r="M8" i="11"/>
  <c r="P7" i="11"/>
  <c r="O7" i="11"/>
  <c r="N7" i="11"/>
  <c r="M7" i="11"/>
  <c r="P6" i="11"/>
  <c r="O6" i="11"/>
  <c r="N6" i="11"/>
  <c r="M6" i="11"/>
  <c r="P5" i="11"/>
  <c r="O5" i="11"/>
  <c r="N5" i="11"/>
  <c r="M5" i="11"/>
  <c r="P4" i="11"/>
  <c r="O4" i="11"/>
  <c r="N4" i="11"/>
  <c r="M4" i="11"/>
  <c r="P3" i="11"/>
  <c r="O3" i="11"/>
  <c r="N3" i="11"/>
  <c r="M3" i="11"/>
  <c r="P31" i="12"/>
  <c r="O31" i="12"/>
  <c r="N31" i="12"/>
  <c r="M31" i="12"/>
  <c r="P30" i="12"/>
  <c r="O30" i="12"/>
  <c r="N30" i="12"/>
  <c r="M30" i="12"/>
  <c r="P29" i="12"/>
  <c r="O29" i="12"/>
  <c r="N29" i="12"/>
  <c r="M29" i="12"/>
  <c r="P28" i="12"/>
  <c r="O28" i="12"/>
  <c r="N28" i="12"/>
  <c r="M28" i="12"/>
  <c r="P27" i="12"/>
  <c r="O27" i="12"/>
  <c r="N27" i="12"/>
  <c r="M27" i="12"/>
  <c r="P26" i="12"/>
  <c r="O26" i="12"/>
  <c r="N26" i="12"/>
  <c r="M26" i="12"/>
  <c r="P25" i="12"/>
  <c r="O25" i="12"/>
  <c r="N25" i="12"/>
  <c r="M25" i="12"/>
  <c r="P24" i="12"/>
  <c r="O24" i="12"/>
  <c r="N24" i="12"/>
  <c r="M24" i="12"/>
  <c r="P23" i="12"/>
  <c r="O23" i="12"/>
  <c r="N23" i="12"/>
  <c r="M23" i="12"/>
  <c r="P22" i="12"/>
  <c r="O22" i="12"/>
  <c r="N22" i="12"/>
  <c r="M22" i="12"/>
  <c r="P21" i="12"/>
  <c r="O21" i="12"/>
  <c r="N21" i="12"/>
  <c r="M21" i="12"/>
  <c r="P20" i="12"/>
  <c r="O20" i="12"/>
  <c r="N20" i="12"/>
  <c r="M20" i="12"/>
  <c r="P19" i="12"/>
  <c r="O19" i="12"/>
  <c r="N19" i="12"/>
  <c r="M19" i="12"/>
  <c r="P18" i="12"/>
  <c r="O18" i="12"/>
  <c r="N18" i="12"/>
  <c r="M18" i="12"/>
  <c r="P17" i="12"/>
  <c r="O17" i="12"/>
  <c r="N17" i="12"/>
  <c r="M17" i="12"/>
  <c r="P16" i="12"/>
  <c r="O16" i="12"/>
  <c r="N16" i="12"/>
  <c r="M16" i="12"/>
  <c r="P15" i="12"/>
  <c r="O15" i="12"/>
  <c r="N15" i="12"/>
  <c r="M15" i="12"/>
  <c r="P14" i="12"/>
  <c r="O14" i="12"/>
  <c r="N14" i="12"/>
  <c r="M14" i="12"/>
  <c r="P13" i="12"/>
  <c r="O13" i="12"/>
  <c r="N13" i="12"/>
  <c r="M13" i="12"/>
  <c r="P12" i="12"/>
  <c r="O12" i="12"/>
  <c r="N12" i="12"/>
  <c r="M12" i="12"/>
  <c r="P11" i="12"/>
  <c r="O11" i="12"/>
  <c r="N11" i="12"/>
  <c r="M11" i="12"/>
  <c r="P10" i="12"/>
  <c r="O10" i="12"/>
  <c r="N10" i="12"/>
  <c r="M10" i="12"/>
  <c r="P9" i="12"/>
  <c r="O9" i="12"/>
  <c r="N9" i="12"/>
  <c r="M9" i="12"/>
  <c r="P8" i="12"/>
  <c r="O8" i="12"/>
  <c r="N8" i="12"/>
  <c r="M8" i="12"/>
  <c r="P7" i="12"/>
  <c r="O7" i="12"/>
  <c r="N7" i="12"/>
  <c r="M7" i="12"/>
  <c r="P6" i="12"/>
  <c r="O6" i="12"/>
  <c r="N6" i="12"/>
  <c r="M6" i="12"/>
  <c r="P5" i="12"/>
  <c r="O5" i="12"/>
  <c r="N5" i="12"/>
  <c r="M5" i="12"/>
  <c r="P4" i="12"/>
  <c r="O4" i="12"/>
  <c r="N4" i="12"/>
  <c r="M4" i="12"/>
  <c r="P3" i="12"/>
  <c r="O3" i="12"/>
  <c r="N3" i="12"/>
  <c r="M3" i="12"/>
  <c r="P29" i="13"/>
  <c r="O29" i="13"/>
  <c r="N29" i="13"/>
  <c r="M29" i="13"/>
  <c r="P28" i="13"/>
  <c r="O28" i="13"/>
  <c r="N28" i="13"/>
  <c r="M28" i="13"/>
  <c r="P27" i="13"/>
  <c r="O27" i="13"/>
  <c r="N27" i="13"/>
  <c r="M27" i="13"/>
  <c r="P26" i="13"/>
  <c r="O26" i="13"/>
  <c r="N26" i="13"/>
  <c r="M26" i="13"/>
  <c r="P25" i="13"/>
  <c r="O25" i="13"/>
  <c r="N25" i="13"/>
  <c r="M25" i="13"/>
  <c r="P24" i="13"/>
  <c r="O24" i="13"/>
  <c r="N24" i="13"/>
  <c r="M24" i="13"/>
  <c r="P23" i="13"/>
  <c r="O23" i="13"/>
  <c r="N23" i="13"/>
  <c r="M23" i="13"/>
  <c r="P22" i="13"/>
  <c r="O22" i="13"/>
  <c r="N22" i="13"/>
  <c r="M22" i="13"/>
  <c r="P21" i="13"/>
  <c r="O21" i="13"/>
  <c r="N21" i="13"/>
  <c r="M21" i="13"/>
  <c r="P20" i="13"/>
  <c r="O20" i="13"/>
  <c r="N20" i="13"/>
  <c r="M20" i="13"/>
  <c r="P19" i="13"/>
  <c r="O19" i="13"/>
  <c r="N19" i="13"/>
  <c r="M19" i="13"/>
  <c r="P18" i="13"/>
  <c r="O18" i="13"/>
  <c r="N18" i="13"/>
  <c r="M18" i="13"/>
  <c r="P17" i="13"/>
  <c r="O17" i="13"/>
  <c r="N17" i="13"/>
  <c r="M17" i="13"/>
  <c r="P16" i="13"/>
  <c r="O16" i="13"/>
  <c r="N16" i="13"/>
  <c r="M16" i="13"/>
  <c r="P15" i="13"/>
  <c r="O15" i="13"/>
  <c r="N15" i="13"/>
  <c r="M15" i="13"/>
  <c r="P14" i="13"/>
  <c r="O14" i="13"/>
  <c r="N14" i="13"/>
  <c r="M14" i="13"/>
  <c r="P13" i="13"/>
  <c r="O13" i="13"/>
  <c r="N13" i="13"/>
  <c r="M13" i="13"/>
  <c r="P12" i="13"/>
  <c r="O12" i="13"/>
  <c r="N12" i="13"/>
  <c r="M12" i="13"/>
  <c r="P11" i="13"/>
  <c r="O11" i="13"/>
  <c r="N11" i="13"/>
  <c r="M11" i="13"/>
  <c r="P10" i="13"/>
  <c r="O10" i="13"/>
  <c r="N10" i="13"/>
  <c r="M10" i="13"/>
  <c r="P9" i="13"/>
  <c r="O9" i="13"/>
  <c r="N9" i="13"/>
  <c r="M9" i="13"/>
  <c r="P8" i="13"/>
  <c r="O8" i="13"/>
  <c r="N8" i="13"/>
  <c r="M8" i="13"/>
  <c r="P7" i="13"/>
  <c r="O7" i="13"/>
  <c r="N7" i="13"/>
  <c r="M7" i="13"/>
  <c r="P6" i="13"/>
  <c r="O6" i="13"/>
  <c r="N6" i="13"/>
  <c r="M6" i="13"/>
  <c r="P5" i="13"/>
  <c r="O5" i="13"/>
  <c r="N5" i="13"/>
  <c r="M5" i="13"/>
  <c r="P4" i="13"/>
  <c r="O4" i="13"/>
  <c r="N4" i="13"/>
  <c r="M4" i="13"/>
  <c r="P3" i="13"/>
  <c r="O3" i="13"/>
  <c r="N3" i="13"/>
  <c r="M3" i="13"/>
  <c r="P29" i="14"/>
  <c r="O29" i="14"/>
  <c r="N29" i="14"/>
  <c r="M29" i="14"/>
  <c r="P28" i="14"/>
  <c r="O28" i="14"/>
  <c r="N28" i="14"/>
  <c r="M28" i="14"/>
  <c r="P27" i="14"/>
  <c r="O27" i="14"/>
  <c r="N27" i="14"/>
  <c r="M27" i="14"/>
  <c r="P26" i="14"/>
  <c r="O26" i="14"/>
  <c r="N26" i="14"/>
  <c r="M26" i="14"/>
  <c r="P25" i="14"/>
  <c r="O25" i="14"/>
  <c r="N25" i="14"/>
  <c r="M25" i="14"/>
  <c r="P24" i="14"/>
  <c r="O24" i="14"/>
  <c r="N24" i="14"/>
  <c r="M24" i="14"/>
  <c r="P23" i="14"/>
  <c r="O23" i="14"/>
  <c r="N23" i="14"/>
  <c r="M23" i="14"/>
  <c r="P22" i="14"/>
  <c r="O22" i="14"/>
  <c r="N22" i="14"/>
  <c r="M22" i="14"/>
  <c r="P21" i="14"/>
  <c r="O21" i="14"/>
  <c r="N21" i="14"/>
  <c r="M21" i="14"/>
  <c r="P20" i="14"/>
  <c r="O20" i="14"/>
  <c r="N20" i="14"/>
  <c r="M20" i="14"/>
  <c r="P19" i="14"/>
  <c r="O19" i="14"/>
  <c r="N19" i="14"/>
  <c r="M19" i="14"/>
  <c r="P18" i="14"/>
  <c r="O18" i="14"/>
  <c r="N18" i="14"/>
  <c r="M18" i="14"/>
  <c r="P17" i="14"/>
  <c r="O17" i="14"/>
  <c r="N17" i="14"/>
  <c r="M17" i="14"/>
  <c r="P16" i="14"/>
  <c r="O16" i="14"/>
  <c r="N16" i="14"/>
  <c r="M16" i="14"/>
  <c r="P15" i="14"/>
  <c r="O15" i="14"/>
  <c r="N15" i="14"/>
  <c r="M15" i="14"/>
  <c r="P14" i="14"/>
  <c r="O14" i="14"/>
  <c r="N14" i="14"/>
  <c r="M14" i="14"/>
  <c r="P13" i="14"/>
  <c r="O13" i="14"/>
  <c r="N13" i="14"/>
  <c r="M13" i="14"/>
  <c r="P12" i="14"/>
  <c r="O12" i="14"/>
  <c r="N12" i="14"/>
  <c r="M12" i="14"/>
  <c r="P11" i="14"/>
  <c r="O11" i="14"/>
  <c r="N11" i="14"/>
  <c r="M11" i="14"/>
  <c r="P10" i="14"/>
  <c r="O10" i="14"/>
  <c r="N10" i="14"/>
  <c r="M10" i="14"/>
  <c r="P9" i="14"/>
  <c r="O9" i="14"/>
  <c r="N9" i="14"/>
  <c r="M9" i="14"/>
  <c r="P8" i="14"/>
  <c r="O8" i="14"/>
  <c r="N8" i="14"/>
  <c r="M8" i="14"/>
  <c r="P7" i="14"/>
  <c r="O7" i="14"/>
  <c r="N7" i="14"/>
  <c r="M7" i="14"/>
  <c r="P6" i="14"/>
  <c r="O6" i="14"/>
  <c r="N6" i="14"/>
  <c r="M6" i="14"/>
  <c r="P5" i="14"/>
  <c r="O5" i="14"/>
  <c r="N5" i="14"/>
  <c r="M5" i="14"/>
  <c r="P4" i="14"/>
  <c r="O4" i="14"/>
  <c r="N4" i="14"/>
  <c r="M4" i="14"/>
  <c r="P3" i="14"/>
  <c r="O3" i="14"/>
  <c r="N3" i="14"/>
  <c r="M3" i="14"/>
  <c r="P28" i="15"/>
  <c r="O28" i="15"/>
  <c r="N28" i="15"/>
  <c r="M28" i="15"/>
  <c r="P27" i="15"/>
  <c r="O27" i="15"/>
  <c r="N27" i="15"/>
  <c r="M27" i="15"/>
  <c r="P26" i="15"/>
  <c r="O26" i="15"/>
  <c r="N26" i="15"/>
  <c r="M26" i="15"/>
  <c r="P25" i="15"/>
  <c r="O25" i="15"/>
  <c r="N25" i="15"/>
  <c r="M25" i="15"/>
  <c r="P24" i="15"/>
  <c r="O24" i="15"/>
  <c r="N24" i="15"/>
  <c r="M24" i="15"/>
  <c r="P23" i="15"/>
  <c r="O23" i="15"/>
  <c r="N23" i="15"/>
  <c r="M23" i="15"/>
  <c r="P22" i="15"/>
  <c r="O22" i="15"/>
  <c r="N22" i="15"/>
  <c r="M22" i="15"/>
  <c r="P21" i="15"/>
  <c r="O21" i="15"/>
  <c r="N21" i="15"/>
  <c r="M21" i="15"/>
  <c r="P20" i="15"/>
  <c r="O20" i="15"/>
  <c r="N20" i="15"/>
  <c r="M20" i="15"/>
  <c r="P19" i="15"/>
  <c r="O19" i="15"/>
  <c r="N19" i="15"/>
  <c r="M19" i="15"/>
  <c r="P18" i="15"/>
  <c r="O18" i="15"/>
  <c r="N18" i="15"/>
  <c r="M18" i="15"/>
  <c r="P17" i="15"/>
  <c r="O17" i="15"/>
  <c r="N17" i="15"/>
  <c r="M17" i="15"/>
  <c r="P16" i="15"/>
  <c r="O16" i="15"/>
  <c r="N16" i="15"/>
  <c r="M16" i="15"/>
  <c r="P15" i="15"/>
  <c r="O15" i="15"/>
  <c r="N15" i="15"/>
  <c r="M15" i="15"/>
  <c r="P14" i="15"/>
  <c r="O14" i="15"/>
  <c r="N14" i="15"/>
  <c r="M14" i="15"/>
  <c r="P13" i="15"/>
  <c r="O13" i="15"/>
  <c r="N13" i="15"/>
  <c r="M13" i="15"/>
  <c r="P12" i="15"/>
  <c r="O12" i="15"/>
  <c r="N12" i="15"/>
  <c r="M12" i="15"/>
  <c r="P11" i="15"/>
  <c r="O11" i="15"/>
  <c r="N11" i="15"/>
  <c r="M11" i="15"/>
  <c r="P10" i="15"/>
  <c r="O10" i="15"/>
  <c r="N10" i="15"/>
  <c r="M10" i="15"/>
  <c r="P9" i="15"/>
  <c r="O9" i="15"/>
  <c r="N9" i="15"/>
  <c r="M9" i="15"/>
  <c r="P8" i="15"/>
  <c r="O8" i="15"/>
  <c r="N8" i="15"/>
  <c r="M8" i="15"/>
  <c r="P7" i="15"/>
  <c r="O7" i="15"/>
  <c r="N7" i="15"/>
  <c r="M7" i="15"/>
  <c r="P6" i="15"/>
  <c r="O6" i="15"/>
  <c r="N6" i="15"/>
  <c r="M6" i="15"/>
  <c r="P5" i="15"/>
  <c r="O5" i="15"/>
  <c r="N5" i="15"/>
  <c r="M5" i="15"/>
  <c r="P4" i="15"/>
  <c r="O4" i="15"/>
  <c r="N4" i="15"/>
  <c r="M4" i="15"/>
  <c r="P3" i="15"/>
  <c r="O3" i="15"/>
  <c r="N3" i="15"/>
  <c r="M3" i="15"/>
  <c r="P29" i="16"/>
  <c r="O29" i="16"/>
  <c r="N29" i="16"/>
  <c r="M29" i="16"/>
  <c r="P28" i="16"/>
  <c r="O28" i="16"/>
  <c r="N28" i="16"/>
  <c r="M28" i="16"/>
  <c r="P27" i="16"/>
  <c r="O27" i="16"/>
  <c r="N27" i="16"/>
  <c r="M27" i="16"/>
  <c r="P26" i="16"/>
  <c r="O26" i="16"/>
  <c r="N26" i="16"/>
  <c r="M26" i="16"/>
  <c r="P25" i="16"/>
  <c r="O25" i="16"/>
  <c r="N25" i="16"/>
  <c r="M25" i="16"/>
  <c r="P24" i="16"/>
  <c r="O24" i="16"/>
  <c r="N24" i="16"/>
  <c r="M24" i="16"/>
  <c r="P23" i="16"/>
  <c r="O23" i="16"/>
  <c r="N23" i="16"/>
  <c r="M23" i="16"/>
  <c r="P22" i="16"/>
  <c r="O22" i="16"/>
  <c r="N22" i="16"/>
  <c r="M22" i="16"/>
  <c r="P21" i="16"/>
  <c r="O21" i="16"/>
  <c r="N21" i="16"/>
  <c r="M21" i="16"/>
  <c r="P20" i="16"/>
  <c r="O20" i="16"/>
  <c r="N20" i="16"/>
  <c r="M20" i="16"/>
  <c r="P19" i="16"/>
  <c r="O19" i="16"/>
  <c r="N19" i="16"/>
  <c r="M19" i="16"/>
  <c r="P18" i="16"/>
  <c r="O18" i="16"/>
  <c r="N18" i="16"/>
  <c r="M18" i="16"/>
  <c r="P17" i="16"/>
  <c r="O17" i="16"/>
  <c r="N17" i="16"/>
  <c r="M17" i="16"/>
  <c r="P16" i="16"/>
  <c r="O16" i="16"/>
  <c r="N16" i="16"/>
  <c r="M16" i="16"/>
  <c r="P15" i="16"/>
  <c r="O15" i="16"/>
  <c r="N15" i="16"/>
  <c r="M15" i="16"/>
  <c r="P14" i="16"/>
  <c r="O14" i="16"/>
  <c r="N14" i="16"/>
  <c r="M14" i="16"/>
  <c r="P13" i="16"/>
  <c r="O13" i="16"/>
  <c r="N13" i="16"/>
  <c r="M13" i="16"/>
  <c r="P12" i="16"/>
  <c r="O12" i="16"/>
  <c r="N12" i="16"/>
  <c r="M12" i="16"/>
  <c r="P11" i="16"/>
  <c r="O11" i="16"/>
  <c r="N11" i="16"/>
  <c r="M11" i="16"/>
  <c r="P10" i="16"/>
  <c r="O10" i="16"/>
  <c r="N10" i="16"/>
  <c r="M10" i="16"/>
  <c r="P9" i="16"/>
  <c r="O9" i="16"/>
  <c r="N9" i="16"/>
  <c r="M9" i="16"/>
  <c r="P8" i="16"/>
  <c r="O8" i="16"/>
  <c r="N8" i="16"/>
  <c r="M8" i="16"/>
  <c r="P7" i="16"/>
  <c r="O7" i="16"/>
  <c r="N7" i="16"/>
  <c r="M7" i="16"/>
  <c r="P6" i="16"/>
  <c r="O6" i="16"/>
  <c r="N6" i="16"/>
  <c r="M6" i="16"/>
  <c r="P5" i="16"/>
  <c r="O5" i="16"/>
  <c r="N5" i="16"/>
  <c r="M5" i="16"/>
  <c r="P4" i="16"/>
  <c r="O4" i="16"/>
  <c r="N4" i="16"/>
  <c r="M4" i="16"/>
  <c r="P3" i="16"/>
  <c r="O3" i="16"/>
  <c r="N3" i="16"/>
  <c r="M3" i="16"/>
</calcChain>
</file>

<file path=xl/sharedStrings.xml><?xml version="1.0" encoding="utf-8"?>
<sst xmlns="http://schemas.openxmlformats.org/spreadsheetml/2006/main" count="1096" uniqueCount="916">
  <si>
    <t>011</t>
  </si>
  <si>
    <t>021A</t>
  </si>
  <si>
    <t>Primero Primaria A</t>
  </si>
  <si>
    <t>Educación Física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</si>
  <si>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</si>
  <si>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</si>
  <si>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</si>
  <si>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</si>
  <si>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</si>
  <si>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</si>
  <si>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</si>
  <si>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</si>
  <si>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</si>
  <si>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</si>
  <si>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224012</t>
  </si>
  <si>
    <t>Aragón Samayoa, Adria Sofia</t>
  </si>
  <si>
    <t>224018</t>
  </si>
  <si>
    <t>Aresti Arias, Camilo Daniel</t>
  </si>
  <si>
    <t>224083</t>
  </si>
  <si>
    <t>Aristondo Lima , Santiago Fabián</t>
  </si>
  <si>
    <t>225054</t>
  </si>
  <si>
    <t>Barreda Mérida, Alfredo Joaquín</t>
  </si>
  <si>
    <t>224051</t>
  </si>
  <si>
    <t>Barrientos Noguera, Camila</t>
  </si>
  <si>
    <t>225019</t>
  </si>
  <si>
    <t>Bermudez Pinzón, José Ignacio</t>
  </si>
  <si>
    <t>226047</t>
  </si>
  <si>
    <t>Casasola Mayen , Martín Gael</t>
  </si>
  <si>
    <t>224036</t>
  </si>
  <si>
    <t>de León Romero , Martín</t>
  </si>
  <si>
    <t>225038</t>
  </si>
  <si>
    <t>García Garrido, Leonardo Fabrizio</t>
  </si>
  <si>
    <t>224058</t>
  </si>
  <si>
    <t>González Peña, Andrea Valeria</t>
  </si>
  <si>
    <t>224007</t>
  </si>
  <si>
    <t>Guzmán Schwartz, Javier Estuardo</t>
  </si>
  <si>
    <t>224080</t>
  </si>
  <si>
    <t>Lemus Véliz, Adrián Mateo</t>
  </si>
  <si>
    <t>225036</t>
  </si>
  <si>
    <t>Luna Aguilar, Mathías Alessandro</t>
  </si>
  <si>
    <t>225053</t>
  </si>
  <si>
    <t>Martínez Cabrera, José Mateo</t>
  </si>
  <si>
    <t>225023</t>
  </si>
  <si>
    <t>Mazariegos Villagrán, Arianna</t>
  </si>
  <si>
    <t>224039</t>
  </si>
  <si>
    <t>Meda Arías, Liam Santiago</t>
  </si>
  <si>
    <t>224078</t>
  </si>
  <si>
    <t>Molina Leiva, Sara Daniela</t>
  </si>
  <si>
    <t>226025</t>
  </si>
  <si>
    <t>Monroy Guzmán, Noah Isaac</t>
  </si>
  <si>
    <t>224091</t>
  </si>
  <si>
    <t>Oquendo de León , Elena Isabel</t>
  </si>
  <si>
    <t>225069</t>
  </si>
  <si>
    <t>Paz, Marcus I</t>
  </si>
  <si>
    <t>224008</t>
  </si>
  <si>
    <t>Rosales Mendizabal, Melisa</t>
  </si>
  <si>
    <t>225084</t>
  </si>
  <si>
    <t>Rosales Ordoñez, Mariana</t>
  </si>
  <si>
    <t>225035</t>
  </si>
  <si>
    <t>Sánchez García, Mía Alondra</t>
  </si>
  <si>
    <t>224033</t>
  </si>
  <si>
    <t>Tejada Alvarado, Mateo Andrés</t>
  </si>
  <si>
    <t>224086</t>
  </si>
  <si>
    <t>Vásquez Carranza, Isabella Camila</t>
  </si>
  <si>
    <t>224077</t>
  </si>
  <si>
    <t>Veliz Morataya, Amelia Regina</t>
  </si>
  <si>
    <t>224032</t>
  </si>
  <si>
    <t>Yax Miranda, Emilio Mateo</t>
  </si>
  <si>
    <t>EDUCA021A</t>
  </si>
  <si>
    <t>021B</t>
  </si>
  <si>
    <t>Primero Primaria B</t>
  </si>
  <si>
    <t>224016</t>
  </si>
  <si>
    <t>Alay Véliz, Ivanna Nicole</t>
  </si>
  <si>
    <t>224070</t>
  </si>
  <si>
    <t>Alvarado Bonilla, Christian Mateo</t>
  </si>
  <si>
    <t>224017</t>
  </si>
  <si>
    <t>Arias Aranki, Adham Gassan</t>
  </si>
  <si>
    <t>225067</t>
  </si>
  <si>
    <t>Barrios de León, Pablo David</t>
  </si>
  <si>
    <t>224009</t>
  </si>
  <si>
    <t>Beltethón Hernández, Isabella</t>
  </si>
  <si>
    <t>224084</t>
  </si>
  <si>
    <t>Castro Beteta, Valeria Sofía</t>
  </si>
  <si>
    <t>224013</t>
  </si>
  <si>
    <t>Cruz García, Martín Alessandro</t>
  </si>
  <si>
    <t>225022</t>
  </si>
  <si>
    <t>de Bruin Paz, Megan Arlette</t>
  </si>
  <si>
    <t>224037</t>
  </si>
  <si>
    <t>de León Romero , Matías</t>
  </si>
  <si>
    <t>224011</t>
  </si>
  <si>
    <t xml:space="preserve">de Paula Pereira Lacán, Isabella </t>
  </si>
  <si>
    <t>225034</t>
  </si>
  <si>
    <t>Fajardo Monroy, Gabriel Alexander</t>
  </si>
  <si>
    <t>225068</t>
  </si>
  <si>
    <t>García Figueroa, Inés Montserrat</t>
  </si>
  <si>
    <t>224020</t>
  </si>
  <si>
    <t>Girón Morales , Adrián Obdulio</t>
  </si>
  <si>
    <t>224019</t>
  </si>
  <si>
    <t>Maldonado Ortiz, José Andrés</t>
  </si>
  <si>
    <t>225024</t>
  </si>
  <si>
    <t>Palacios Herrera, Juan Diego</t>
  </si>
  <si>
    <t>225070</t>
  </si>
  <si>
    <t>Paz, Matthew I</t>
  </si>
  <si>
    <t>224072</t>
  </si>
  <si>
    <t>Ramírez Eguizabal, Esteban Emiliano</t>
  </si>
  <si>
    <t>224038</t>
  </si>
  <si>
    <t>Reyes Estrada, Ariadna Isabel</t>
  </si>
  <si>
    <t>225055</t>
  </si>
  <si>
    <t>Rosada Rojas, Mariana</t>
  </si>
  <si>
    <t>226020</t>
  </si>
  <si>
    <t>Ruiz Cabrera, Pablo Miguel</t>
  </si>
  <si>
    <t>226017</t>
  </si>
  <si>
    <t>Ruiz Ramírez, Mariel Eleonora</t>
  </si>
  <si>
    <t>224015</t>
  </si>
  <si>
    <t>Sánchez Oliva, Daniel Emilio</t>
  </si>
  <si>
    <t>224059</t>
  </si>
  <si>
    <t>Sotomora Mejía, Natalia Ester</t>
  </si>
  <si>
    <t>224071</t>
  </si>
  <si>
    <t>Tobar Ibarra, Walter Santiago</t>
  </si>
  <si>
    <t>225066</t>
  </si>
  <si>
    <t>Vega Lee, Adriana</t>
  </si>
  <si>
    <t>224014</t>
  </si>
  <si>
    <t>Verdera Madrazo, Alejandra Isabella</t>
  </si>
  <si>
    <t>EDUCA021B</t>
  </si>
  <si>
    <t>022A</t>
  </si>
  <si>
    <t>Segundo Primaria A</t>
  </si>
  <si>
    <t>224023</t>
  </si>
  <si>
    <t xml:space="preserve">Abrego Barrera, Jorge Samir </t>
  </si>
  <si>
    <t>224087</t>
  </si>
  <si>
    <t>Aguirre Hernández, Julián André</t>
  </si>
  <si>
    <t>223028</t>
  </si>
  <si>
    <t>Alvarado García, Angie Sofía</t>
  </si>
  <si>
    <t>224025</t>
  </si>
  <si>
    <t>Archila Quiroa, Marcela</t>
  </si>
  <si>
    <t>223002</t>
  </si>
  <si>
    <t>Arocha Lara, Rafael</t>
  </si>
  <si>
    <t>223096</t>
  </si>
  <si>
    <t>Ayala Girón, Emma Isabella</t>
  </si>
  <si>
    <t>226055</t>
  </si>
  <si>
    <t>Bolaños Barrios, Nicolás</t>
  </si>
  <si>
    <t>223027</t>
  </si>
  <si>
    <t>Búcaro Toriello, Martín</t>
  </si>
  <si>
    <t>223004</t>
  </si>
  <si>
    <t>Cifuentes Amado, Anelisse Fernanda</t>
  </si>
  <si>
    <t>224030</t>
  </si>
  <si>
    <t>Cruz Linares, Matías Antonio</t>
  </si>
  <si>
    <t>223039</t>
  </si>
  <si>
    <t>Diéguez Reyes, Giovanni</t>
  </si>
  <si>
    <t>223038</t>
  </si>
  <si>
    <t>Elgueta Morales, Gustavo Guillermo</t>
  </si>
  <si>
    <t>223045</t>
  </si>
  <si>
    <t>Erales Santizo, Ignacio</t>
  </si>
  <si>
    <t>224031</t>
  </si>
  <si>
    <t>Flores Hurtado, Mateo</t>
  </si>
  <si>
    <t>224052</t>
  </si>
  <si>
    <t>Fuentes Rodas, Thiago Emiliano</t>
  </si>
  <si>
    <t>223118</t>
  </si>
  <si>
    <t>Fuks Archila, Zoe Daniela</t>
  </si>
  <si>
    <t>223108</t>
  </si>
  <si>
    <t>García García , Jimena Victoria</t>
  </si>
  <si>
    <t>224075</t>
  </si>
  <si>
    <t>Girón Díaz, Gabriel André</t>
  </si>
  <si>
    <t>223007</t>
  </si>
  <si>
    <t>Godinez Marroquín, Rodrigo</t>
  </si>
  <si>
    <t>223016</t>
  </si>
  <si>
    <t>González Méndez, Gabriel Estuardo</t>
  </si>
  <si>
    <t>223102</t>
  </si>
  <si>
    <t>González Ríos, Noah Isabella</t>
  </si>
  <si>
    <t>223020</t>
  </si>
  <si>
    <t>Herrera Esposito , Paulina</t>
  </si>
  <si>
    <t>223021</t>
  </si>
  <si>
    <t>Lee Caballeros, Kilian</t>
  </si>
  <si>
    <t>223073</t>
  </si>
  <si>
    <t>Luna Mansilla, Fátima Sofía</t>
  </si>
  <si>
    <t>223074</t>
  </si>
  <si>
    <t>Martínez Arévalo , Brandon Alexander</t>
  </si>
  <si>
    <t>223075</t>
  </si>
  <si>
    <t>Méndez Aldana, Abril</t>
  </si>
  <si>
    <t>225065</t>
  </si>
  <si>
    <t>Mis Girón, Miguel André</t>
  </si>
  <si>
    <t>EDUCA022A</t>
  </si>
  <si>
    <t>022B</t>
  </si>
  <si>
    <t>Segundo Primaria B</t>
  </si>
  <si>
    <t>223034</t>
  </si>
  <si>
    <t>del Cid Lémus, Sara</t>
  </si>
  <si>
    <t>223012</t>
  </si>
  <si>
    <t>Gómez Chang, Mia Isabella</t>
  </si>
  <si>
    <t>223009</t>
  </si>
  <si>
    <t>Larios Valdez, Marcela</t>
  </si>
  <si>
    <t>223094</t>
  </si>
  <si>
    <t>Lemus Bernal, Luna Ximena</t>
  </si>
  <si>
    <t>223072</t>
  </si>
  <si>
    <t xml:space="preserve">Luna Mansilla, Adrián Alejandro </t>
  </si>
  <si>
    <t>224027</t>
  </si>
  <si>
    <t>Manzo Madrid, Natalia Valentina</t>
  </si>
  <si>
    <t>223080</t>
  </si>
  <si>
    <t>Martinez Rodenas, Fátima</t>
  </si>
  <si>
    <t>223044</t>
  </si>
  <si>
    <t>Mendoza González, Rodrigo Alejandro</t>
  </si>
  <si>
    <t>223026</t>
  </si>
  <si>
    <t>Negreros López, Nina Simone</t>
  </si>
  <si>
    <t>223010</t>
  </si>
  <si>
    <t>Paz Castillo, Paula María</t>
  </si>
  <si>
    <t>223008</t>
  </si>
  <si>
    <t>Porres Rodríguez, Ian Fernando</t>
  </si>
  <si>
    <t>223001</t>
  </si>
  <si>
    <t xml:space="preserve">Portillo Gutierrez, Martín </t>
  </si>
  <si>
    <t>223107</t>
  </si>
  <si>
    <t>Rodriguez García, Marcelo</t>
  </si>
  <si>
    <t>223025</t>
  </si>
  <si>
    <t>Romero Fuentes, Isabella Estefania</t>
  </si>
  <si>
    <t>223071</t>
  </si>
  <si>
    <t>Ruiz Villegas, Julián Danilo</t>
  </si>
  <si>
    <t>225078</t>
  </si>
  <si>
    <t>Salguero Marroquin, Camilo André</t>
  </si>
  <si>
    <t>225056</t>
  </si>
  <si>
    <t>Salguero Quijada, Felipe Ignacio</t>
  </si>
  <si>
    <t>225027</t>
  </si>
  <si>
    <t>Samayoa López, Luis Pedro</t>
  </si>
  <si>
    <t>223018</t>
  </si>
  <si>
    <t>Santisteban Chacón, Estefany Sofía</t>
  </si>
  <si>
    <t>223070</t>
  </si>
  <si>
    <t>Santos Torres, Diego Andrés</t>
  </si>
  <si>
    <t>224026</t>
  </si>
  <si>
    <t>Sian Hernández, Mathias Andree</t>
  </si>
  <si>
    <t>223022</t>
  </si>
  <si>
    <t>Ton Liang, Luis Adrian</t>
  </si>
  <si>
    <t>223011</t>
  </si>
  <si>
    <t>Trabanino Argueta, Lucca</t>
  </si>
  <si>
    <t>224053</t>
  </si>
  <si>
    <t xml:space="preserve">Trujillo Tello, Flavio Antonio </t>
  </si>
  <si>
    <t>223014</t>
  </si>
  <si>
    <t>Vega Luna, Alejandro</t>
  </si>
  <si>
    <t>223082</t>
  </si>
  <si>
    <t>Wever Maldonado, Nicolás</t>
  </si>
  <si>
    <t>223005</t>
  </si>
  <si>
    <t>Zelada Díaz, Rafael</t>
  </si>
  <si>
    <t>EDUCA022B</t>
  </si>
  <si>
    <t>023A</t>
  </si>
  <si>
    <t>Tercero Primaria A</t>
  </si>
  <si>
    <t>222064</t>
  </si>
  <si>
    <t xml:space="preserve">Aguilar Villeda, Sebastián </t>
  </si>
  <si>
    <t>223090</t>
  </si>
  <si>
    <t>Aguirre Ramos , Fátima</t>
  </si>
  <si>
    <t>224043</t>
  </si>
  <si>
    <t>Aldana Arteaga, Mariandré</t>
  </si>
  <si>
    <t>223060</t>
  </si>
  <si>
    <t>Almorza Pérez, Juan Diego</t>
  </si>
  <si>
    <t>222025</t>
  </si>
  <si>
    <t>Alvarado Mota, Mariano Rogelio</t>
  </si>
  <si>
    <t>224040</t>
  </si>
  <si>
    <t>Aparicio Franco, Martina Lucía</t>
  </si>
  <si>
    <t>222001</t>
  </si>
  <si>
    <t>Ascoli Castillo, Carlos Enrique</t>
  </si>
  <si>
    <t>222042</t>
  </si>
  <si>
    <t>Barrios Castañeda, Camila</t>
  </si>
  <si>
    <t>222017</t>
  </si>
  <si>
    <t>Berganza Véliz, Carlos Antonio</t>
  </si>
  <si>
    <t>224061</t>
  </si>
  <si>
    <t>Boburg Recinos, Jesé</t>
  </si>
  <si>
    <t>222071</t>
  </si>
  <si>
    <t>Brol Marroquín, Natalia Ariadne</t>
  </si>
  <si>
    <t>225047</t>
  </si>
  <si>
    <t>Cabrera de la Vega, Leonardo Andres</t>
  </si>
  <si>
    <t>224062</t>
  </si>
  <si>
    <t>Cáceres Guerrero, Emma Valentina</t>
  </si>
  <si>
    <t>222063</t>
  </si>
  <si>
    <t>Castellanos Varela, Juan Ignacio</t>
  </si>
  <si>
    <t>223056</t>
  </si>
  <si>
    <t>Castro Cárdenas, Lucas Mateo</t>
  </si>
  <si>
    <t>223049</t>
  </si>
  <si>
    <t>Chacón Pérez, Luis Santiago</t>
  </si>
  <si>
    <t>223115</t>
  </si>
  <si>
    <t>Corado Saquic, Elías Emanuel</t>
  </si>
  <si>
    <t>221077</t>
  </si>
  <si>
    <t>De La Cruz Maldonado, Montserrat</t>
  </si>
  <si>
    <t>223084</t>
  </si>
  <si>
    <t>del Cid Camarero, Nicolás</t>
  </si>
  <si>
    <t>222022</t>
  </si>
  <si>
    <t>Elgueta Morales, Katia Lorena</t>
  </si>
  <si>
    <t>222092</t>
  </si>
  <si>
    <t>Fernández Pérez, Matías Martín</t>
  </si>
  <si>
    <t>222009</t>
  </si>
  <si>
    <t>García Alvarado, Sebastián José</t>
  </si>
  <si>
    <t>222067</t>
  </si>
  <si>
    <t>García Rosales, Martín Emiliano</t>
  </si>
  <si>
    <t>224041</t>
  </si>
  <si>
    <t>Ixpaché Orantes, Sebastián Alejandro</t>
  </si>
  <si>
    <t>222049</t>
  </si>
  <si>
    <t>Martínez Lucas , Esteban Rodrigo</t>
  </si>
  <si>
    <t>222050</t>
  </si>
  <si>
    <t>Nuccetelli Saraccini, Aurora</t>
  </si>
  <si>
    <t>222086</t>
  </si>
  <si>
    <t>Paiz Rodríguez, María</t>
  </si>
  <si>
    <t>222031</t>
  </si>
  <si>
    <t>Portillo Reyes, Isabella María</t>
  </si>
  <si>
    <t>223058</t>
  </si>
  <si>
    <t>Valdez Barrios, Valentina</t>
  </si>
  <si>
    <t>EDUCA023A</t>
  </si>
  <si>
    <t>023B</t>
  </si>
  <si>
    <t>Tercero Primaria B</t>
  </si>
  <si>
    <t>222073</t>
  </si>
  <si>
    <t>Bolaños Molina, Martín Antonio</t>
  </si>
  <si>
    <t>222046</t>
  </si>
  <si>
    <t>De León Castro , Matías Leonel</t>
  </si>
  <si>
    <t>224045</t>
  </si>
  <si>
    <t>del Cid Ramírez, José Guillermo</t>
  </si>
  <si>
    <t>222006</t>
  </si>
  <si>
    <t>Donis de la Roca, Juan Ignacio</t>
  </si>
  <si>
    <t>222018</t>
  </si>
  <si>
    <t>España Díaz, Valentina Fernanda</t>
  </si>
  <si>
    <t>223019</t>
  </si>
  <si>
    <t>Fernández Flores, Adrián José</t>
  </si>
  <si>
    <t>222004</t>
  </si>
  <si>
    <t>Flores Alvarez, André</t>
  </si>
  <si>
    <t>222034</t>
  </si>
  <si>
    <t>García España, Emilio</t>
  </si>
  <si>
    <t>224076</t>
  </si>
  <si>
    <t>Girón Díaz, Mauro Alessandro</t>
  </si>
  <si>
    <t>222016</t>
  </si>
  <si>
    <t>Gómez Guzmán, Luis Alejandro</t>
  </si>
  <si>
    <t>223013</t>
  </si>
  <si>
    <t>Gómez Mancilla, Joaquín Alejandro</t>
  </si>
  <si>
    <t>223051</t>
  </si>
  <si>
    <t>Gómez Villar, Emma Luciana</t>
  </si>
  <si>
    <t>222033</t>
  </si>
  <si>
    <t>Guerra Sologaistoa, Alejandro</t>
  </si>
  <si>
    <t>223121</t>
  </si>
  <si>
    <t>Hernández Alfaro, Emma Elieth</t>
  </si>
  <si>
    <t>222024</t>
  </si>
  <si>
    <t>Jorge Beteta, Lila Valentina</t>
  </si>
  <si>
    <t>222015</t>
  </si>
  <si>
    <t>King Montenegro, Valentina</t>
  </si>
  <si>
    <t>222088</t>
  </si>
  <si>
    <t>Linares Alvarez, Lia Valentina</t>
  </si>
  <si>
    <t>222002</t>
  </si>
  <si>
    <t>López Viuche, Isis Camila</t>
  </si>
  <si>
    <t>222021</t>
  </si>
  <si>
    <t>Luna Herrarte , Nathaly Isabella</t>
  </si>
  <si>
    <t>222037</t>
  </si>
  <si>
    <t>Magermans, Paulette Amelie</t>
  </si>
  <si>
    <t>223057</t>
  </si>
  <si>
    <t>Martínez Arévalo , Lindsay Nicole</t>
  </si>
  <si>
    <t>222032</t>
  </si>
  <si>
    <t>Mondal Padilla, Javier Ignacio</t>
  </si>
  <si>
    <t>222020</t>
  </si>
  <si>
    <t>Morales Moscoso, Valentina</t>
  </si>
  <si>
    <t>222047</t>
  </si>
  <si>
    <t>Ogaldez Fuentes, Lucca</t>
  </si>
  <si>
    <t>222041</t>
  </si>
  <si>
    <t>Peña Monroy, Cesar Adrian</t>
  </si>
  <si>
    <t>223055</t>
  </si>
  <si>
    <t>Ramírez Bolaños, José Carlos</t>
  </si>
  <si>
    <t>222051</t>
  </si>
  <si>
    <t>Ramírez Montes, Mateo Andrés</t>
  </si>
  <si>
    <t>224042</t>
  </si>
  <si>
    <t>Santos de León, Miguel Angel</t>
  </si>
  <si>
    <t>EDUCA023B</t>
  </si>
  <si>
    <t>023C</t>
  </si>
  <si>
    <t>Tercero Primaria C</t>
  </si>
  <si>
    <t>223053</t>
  </si>
  <si>
    <t>Chévez Palma, Santiago</t>
  </si>
  <si>
    <t>222076</t>
  </si>
  <si>
    <t>de León de la Riva, Valentina</t>
  </si>
  <si>
    <t>223116</t>
  </si>
  <si>
    <t>Delgado Mendez, Thaiyerlis Johanyeli</t>
  </si>
  <si>
    <t>223103</t>
  </si>
  <si>
    <t>Echeverría López, Ricardo</t>
  </si>
  <si>
    <t>225057</t>
  </si>
  <si>
    <t>Escalante Gutiérrez, Rodrigo Sebastián</t>
  </si>
  <si>
    <t>223085</t>
  </si>
  <si>
    <t>España Molina, Gema Sofía</t>
  </si>
  <si>
    <t>222036</t>
  </si>
  <si>
    <t>García Cortéz, Juan Diego</t>
  </si>
  <si>
    <t>224046</t>
  </si>
  <si>
    <t>Lau Alvarez, Emilio</t>
  </si>
  <si>
    <t>223048</t>
  </si>
  <si>
    <t>Licardié Fuentes, Samuel Andrés</t>
  </si>
  <si>
    <t>222026</t>
  </si>
  <si>
    <t>Makepeace Beltetón, Esteban Gilberto</t>
  </si>
  <si>
    <t>224081</t>
  </si>
  <si>
    <t>Martínez Colocho, Fabiana Alexandra</t>
  </si>
  <si>
    <t>223054</t>
  </si>
  <si>
    <t>Méndez Aguilar, Lucca Nicolas</t>
  </si>
  <si>
    <t>222052</t>
  </si>
  <si>
    <t>Meyer Aldana , Karl Markus</t>
  </si>
  <si>
    <t>222044</t>
  </si>
  <si>
    <t>Morales Paz, Sofía Daniela</t>
  </si>
  <si>
    <t>222030</t>
  </si>
  <si>
    <t xml:space="preserve">Morales Rodríguez, Ana Isabel </t>
  </si>
  <si>
    <t>223033</t>
  </si>
  <si>
    <t xml:space="preserve">Phillip Figueroa , Olivia </t>
  </si>
  <si>
    <t>222035</t>
  </si>
  <si>
    <t>Rodas Toledo , Alessandra María</t>
  </si>
  <si>
    <t>222027</t>
  </si>
  <si>
    <t>Rosales Mendizabal, Marcela</t>
  </si>
  <si>
    <t>223083</t>
  </si>
  <si>
    <t>Ruiz Pellecer, Juan de Dios</t>
  </si>
  <si>
    <t>222096</t>
  </si>
  <si>
    <t>Ruiz Prado, Pablo Josué</t>
  </si>
  <si>
    <t>222014</t>
  </si>
  <si>
    <t>Santa Cruz Najera, Santiago</t>
  </si>
  <si>
    <t>222008</t>
  </si>
  <si>
    <t>Santisteban Girón, Walentina</t>
  </si>
  <si>
    <t>223059</t>
  </si>
  <si>
    <t>Soch Cruz, Ana Gabriela</t>
  </si>
  <si>
    <t>224063</t>
  </si>
  <si>
    <t>Solares Robles, Marcelo André</t>
  </si>
  <si>
    <t>223047</t>
  </si>
  <si>
    <t>Sotomora Mejía, José David</t>
  </si>
  <si>
    <t>223099</t>
  </si>
  <si>
    <t>Ureta Morán, Daniela Fernanda</t>
  </si>
  <si>
    <t>222013</t>
  </si>
  <si>
    <t>Velasco Santizo, Luz Eneida</t>
  </si>
  <si>
    <t>EDUCA023C</t>
  </si>
  <si>
    <t>024A</t>
  </si>
  <si>
    <t>Cuarto Primaria A</t>
  </si>
  <si>
    <t>223119</t>
  </si>
  <si>
    <t>Aceytuno León, Diego José</t>
  </si>
  <si>
    <t>221071</t>
  </si>
  <si>
    <t>Alvarado Ramírez, Mariana</t>
  </si>
  <si>
    <t>221007</t>
  </si>
  <si>
    <t>Alvarado Zeissig, Matías André</t>
  </si>
  <si>
    <t>223113</t>
  </si>
  <si>
    <t>Alvarez Ruano, Javier Fernando</t>
  </si>
  <si>
    <t>222057</t>
  </si>
  <si>
    <t>Asturias Juárez, Esteban</t>
  </si>
  <si>
    <t>221045</t>
  </si>
  <si>
    <t>Castillo Escobar, Juan Esteban</t>
  </si>
  <si>
    <t>221038</t>
  </si>
  <si>
    <t>Castillo Manzo, Miguel Angel</t>
  </si>
  <si>
    <t>221083</t>
  </si>
  <si>
    <t>Escobar Orellana, Luciana Isabella</t>
  </si>
  <si>
    <t>222054</t>
  </si>
  <si>
    <t>Fernández Paz, María Andrée</t>
  </si>
  <si>
    <t>226031</t>
  </si>
  <si>
    <t>Flores Faena, Santiago André</t>
  </si>
  <si>
    <t>221036</t>
  </si>
  <si>
    <t>Gómez Chang, Valentina</t>
  </si>
  <si>
    <t>221006</t>
  </si>
  <si>
    <t>Gonzalez González, Diego Raúl</t>
  </si>
  <si>
    <t>221021</t>
  </si>
  <si>
    <t>González Peña, Maria Paula</t>
  </si>
  <si>
    <t>223106</t>
  </si>
  <si>
    <t>Gordillo Vásquez, Pablo David</t>
  </si>
  <si>
    <t>221039</t>
  </si>
  <si>
    <t>Hernández Gómez, Leonardo</t>
  </si>
  <si>
    <t>223088</t>
  </si>
  <si>
    <t>Marroquín León, Emma</t>
  </si>
  <si>
    <t>223066</t>
  </si>
  <si>
    <t>Montoya Mata, Mateo</t>
  </si>
  <si>
    <t>221053</t>
  </si>
  <si>
    <t>Neyra Oliva, Misael</t>
  </si>
  <si>
    <t>222055</t>
  </si>
  <si>
    <t>Orellana López, Martín Nicolás</t>
  </si>
  <si>
    <t>221097</t>
  </si>
  <si>
    <t>Reyes Estrada, Natalia Sarahí</t>
  </si>
  <si>
    <t>221042</t>
  </si>
  <si>
    <t>Rodas Reyes , Marinés</t>
  </si>
  <si>
    <t>222094</t>
  </si>
  <si>
    <t>Ruiz Prado, José Daniel</t>
  </si>
  <si>
    <t>221019</t>
  </si>
  <si>
    <t>Sánchez Oliva, Victoria Isabel</t>
  </si>
  <si>
    <t>221086</t>
  </si>
  <si>
    <t>Sosa Robles, Adriana Daniela</t>
  </si>
  <si>
    <t>221018</t>
  </si>
  <si>
    <t>Tindell Loy, Christian Eduardo</t>
  </si>
  <si>
    <t>EDUCA024A</t>
  </si>
  <si>
    <t>024B</t>
  </si>
  <si>
    <t>Cuarto Primaria B</t>
  </si>
  <si>
    <t>221079</t>
  </si>
  <si>
    <t>Benítez Melgar, Isabel</t>
  </si>
  <si>
    <t>221059</t>
  </si>
  <si>
    <t>Duarte López, Annika Fiorella</t>
  </si>
  <si>
    <t>221003</t>
  </si>
  <si>
    <t>Flores Alvarez, Alika</t>
  </si>
  <si>
    <t>222069</t>
  </si>
  <si>
    <t>Garcia Maldonado,  Valentina Camila</t>
  </si>
  <si>
    <t>221041</t>
  </si>
  <si>
    <t>Gonzalez López, Marcos Adrián</t>
  </si>
  <si>
    <t>221056</t>
  </si>
  <si>
    <t>Granados Gracias, Valeria</t>
  </si>
  <si>
    <t>226054</t>
  </si>
  <si>
    <t>Landaverde Gutierrez, Antony Santiago</t>
  </si>
  <si>
    <t>221015</t>
  </si>
  <si>
    <t>Leal González, Rodrigo</t>
  </si>
  <si>
    <t>223050</t>
  </si>
  <si>
    <t>López Alvárez, David Isaac</t>
  </si>
  <si>
    <t>221096</t>
  </si>
  <si>
    <t>Mérida Caballeros, Lucas</t>
  </si>
  <si>
    <t>221043</t>
  </si>
  <si>
    <t>Mérida Sánchez, Gabriel</t>
  </si>
  <si>
    <t>221088</t>
  </si>
  <si>
    <t xml:space="preserve">Monterroso Rodriguez, Líah Isabella </t>
  </si>
  <si>
    <t>225064</t>
  </si>
  <si>
    <t>Morales Castro, Ana Paula</t>
  </si>
  <si>
    <t>221029</t>
  </si>
  <si>
    <t>Morales Estrada, Fabian André</t>
  </si>
  <si>
    <t>225058</t>
  </si>
  <si>
    <t>Ortiz Masek, Diego Gustavo</t>
  </si>
  <si>
    <t>221030</t>
  </si>
  <si>
    <t>Paniagua García, Pablo Andres</t>
  </si>
  <si>
    <t>223065</t>
  </si>
  <si>
    <t>Pernillo Chilin, Fabián Emilio</t>
  </si>
  <si>
    <t>221068</t>
  </si>
  <si>
    <t>Rodas Aceituno , Diego Renato</t>
  </si>
  <si>
    <t>221034</t>
  </si>
  <si>
    <t xml:space="preserve">Ronquillo Ochoa , Juan Ignacio </t>
  </si>
  <si>
    <t>222091</t>
  </si>
  <si>
    <t>Salazar Judeh, Adrián</t>
  </si>
  <si>
    <t>221063</t>
  </si>
  <si>
    <t xml:space="preserve">Santis Milián , Fabricio </t>
  </si>
  <si>
    <t>221057</t>
  </si>
  <si>
    <t xml:space="preserve">Sierra Furlán, Estefanía </t>
  </si>
  <si>
    <t>225082</t>
  </si>
  <si>
    <t>Sierra Rodas, Sara Raquel</t>
  </si>
  <si>
    <t>EDUCA024B</t>
  </si>
  <si>
    <t>024C</t>
  </si>
  <si>
    <t>Cuarto Primaria C</t>
  </si>
  <si>
    <t>221093</t>
  </si>
  <si>
    <t>Aresti Arias, Miranda Victoria</t>
  </si>
  <si>
    <t>223114</t>
  </si>
  <si>
    <t>Celada Cardona, Fátima Nicole</t>
  </si>
  <si>
    <t>223063</t>
  </si>
  <si>
    <t>Celada Martinez, Ana Sophia</t>
  </si>
  <si>
    <t>221013</t>
  </si>
  <si>
    <t>De León Jop, Valentina</t>
  </si>
  <si>
    <t>221031</t>
  </si>
  <si>
    <t>Godínez Melgarejo, Rafael</t>
  </si>
  <si>
    <t>221049</t>
  </si>
  <si>
    <t>Granados Gracias, Rodrigo</t>
  </si>
  <si>
    <t>222095</t>
  </si>
  <si>
    <t>Hernández Peláez, Ana Camila Fernanda</t>
  </si>
  <si>
    <t>223068</t>
  </si>
  <si>
    <t>Herrera Rojas, Juan Fernando</t>
  </si>
  <si>
    <t>221048</t>
  </si>
  <si>
    <t xml:space="preserve">León Lavarreda, Sergio Antonio </t>
  </si>
  <si>
    <t>222061</t>
  </si>
  <si>
    <t>López Márquez, Valentina</t>
  </si>
  <si>
    <t>221005</t>
  </si>
  <si>
    <t>Lou Meda, Sean</t>
  </si>
  <si>
    <t>222101</t>
  </si>
  <si>
    <t>Manzo Madrid, Sofía Isabel</t>
  </si>
  <si>
    <t>222075</t>
  </si>
  <si>
    <t>Marroquín Alvarez, Sophia Abigail</t>
  </si>
  <si>
    <t>226044</t>
  </si>
  <si>
    <t>Mateo Martinez, Adrián Alexander</t>
  </si>
  <si>
    <t>223069</t>
  </si>
  <si>
    <t>Mendez Cruz, Nery Victor Gustavo</t>
  </si>
  <si>
    <t>223062</t>
  </si>
  <si>
    <t>Monzón Saenz, Carlos Eduardo</t>
  </si>
  <si>
    <t>221084</t>
  </si>
  <si>
    <t>Morales de León, Fabio Ernesto</t>
  </si>
  <si>
    <t>221032</t>
  </si>
  <si>
    <t>Perusina Coyoy, Matías Gabriel</t>
  </si>
  <si>
    <t>221067</t>
  </si>
  <si>
    <t>Rodas Aceituno , Fabio Renato</t>
  </si>
  <si>
    <t>221033</t>
  </si>
  <si>
    <t>Roldán Alfaro, David Santiago</t>
  </si>
  <si>
    <t>221008</t>
  </si>
  <si>
    <t>Rosales Gudiel, Marco Gabriel</t>
  </si>
  <si>
    <t>221075</t>
  </si>
  <si>
    <t>Santos Castillo, Sebastián Francisco</t>
  </si>
  <si>
    <t>221010</t>
  </si>
  <si>
    <t>Solorzano Marroquín, Amanda Fabiola</t>
  </si>
  <si>
    <t>221069</t>
  </si>
  <si>
    <t>Vásquez Lemus , José Emilio</t>
  </si>
  <si>
    <t>EDUCA024C</t>
  </si>
  <si>
    <t>025A</t>
  </si>
  <si>
    <t>Quinto Primaria A</t>
  </si>
  <si>
    <t>221104</t>
  </si>
  <si>
    <t>Aragón Morales, Santiago</t>
  </si>
  <si>
    <t>223032</t>
  </si>
  <si>
    <t>Barrientos Noguera, Maximiliano</t>
  </si>
  <si>
    <t>220063</t>
  </si>
  <si>
    <t>Búcaro Toriello, Fátima</t>
  </si>
  <si>
    <t>225046</t>
  </si>
  <si>
    <t>Cabrera de la Vega, Pablo Emilio</t>
  </si>
  <si>
    <t>224073</t>
  </si>
  <si>
    <t>Cámbara Pérez, Marco Antonio</t>
  </si>
  <si>
    <t>220027</t>
  </si>
  <si>
    <t>Cardona Torón, Javier Antonio</t>
  </si>
  <si>
    <t>220136</t>
  </si>
  <si>
    <t xml:space="preserve">Carrera Ramirez, Amelie </t>
  </si>
  <si>
    <t>223030</t>
  </si>
  <si>
    <t>Casasola Mendoza, Indigo</t>
  </si>
  <si>
    <t>220015</t>
  </si>
  <si>
    <t xml:space="preserve">Castañaza García, Emily Valeria </t>
  </si>
  <si>
    <t>223036</t>
  </si>
  <si>
    <t>Castillo Leal, Adriana Valeria</t>
  </si>
  <si>
    <t>220066</t>
  </si>
  <si>
    <t xml:space="preserve">De Bruin Paz, Emma Geraldine </t>
  </si>
  <si>
    <t>220017</t>
  </si>
  <si>
    <t>De León Castro , Santiago José</t>
  </si>
  <si>
    <t>220008</t>
  </si>
  <si>
    <t>Félix Roldán, Valentina</t>
  </si>
  <si>
    <t>222062</t>
  </si>
  <si>
    <t>Girón Martínez, Alexander Gabriel</t>
  </si>
  <si>
    <t>220092</t>
  </si>
  <si>
    <t>Girón Morales, Luis Fernando</t>
  </si>
  <si>
    <t>223105</t>
  </si>
  <si>
    <t>Gordillo Vásquez, Sofía Ailein</t>
  </si>
  <si>
    <t>220009</t>
  </si>
  <si>
    <t>Guzmán Schwartz, David Andrés</t>
  </si>
  <si>
    <t>223111</t>
  </si>
  <si>
    <t>Hernández Illescas, Manuel Andrés</t>
  </si>
  <si>
    <t>220021</t>
  </si>
  <si>
    <t>King Franco, Luis Pedro</t>
  </si>
  <si>
    <t>220090</t>
  </si>
  <si>
    <t>Lemus Serrano, Juan Ignacio</t>
  </si>
  <si>
    <t>220075</t>
  </si>
  <si>
    <t xml:space="preserve">López Ruiz, Ana Belén </t>
  </si>
  <si>
    <t>223095</t>
  </si>
  <si>
    <t>Mazariegos Villagrán, Matías</t>
  </si>
  <si>
    <t>220076</t>
  </si>
  <si>
    <t>Monroy Monterroso, José Daniel</t>
  </si>
  <si>
    <t>220094</t>
  </si>
  <si>
    <t>Monterroso Hurtado, José Daniel</t>
  </si>
  <si>
    <t>222060</t>
  </si>
  <si>
    <t>Monzón Catalán, Jose Luis Alvaro</t>
  </si>
  <si>
    <t>220011</t>
  </si>
  <si>
    <t>Morales Echeverría , Fátima Camila</t>
  </si>
  <si>
    <t>225059</t>
  </si>
  <si>
    <t>Moreno Veliz, Estuardo Isaac</t>
  </si>
  <si>
    <t>222059</t>
  </si>
  <si>
    <t xml:space="preserve">Muñoz Mata, Dulce Maria </t>
  </si>
  <si>
    <t>220078</t>
  </si>
  <si>
    <t>Najera Gómez, Emilio Javier</t>
  </si>
  <si>
    <t>220045</t>
  </si>
  <si>
    <t>Portillo Martínez, Juan Marcos</t>
  </si>
  <si>
    <t>220109</t>
  </si>
  <si>
    <t>Santis Milián , Romina</t>
  </si>
  <si>
    <t>220046</t>
  </si>
  <si>
    <t xml:space="preserve">Sosa Herrera, Daniela Sofía </t>
  </si>
  <si>
    <t>EDUCA025A</t>
  </si>
  <si>
    <t>025B</t>
  </si>
  <si>
    <t>Quinto Primaria B</t>
  </si>
  <si>
    <t>220001</t>
  </si>
  <si>
    <t>Abascal Herrera, Rafael</t>
  </si>
  <si>
    <t>220002</t>
  </si>
  <si>
    <t>Aguilar Bolaños, Lucas</t>
  </si>
  <si>
    <t>221091</t>
  </si>
  <si>
    <t xml:space="preserve">Alfaro Sagastume, Fabian </t>
  </si>
  <si>
    <t>220025</t>
  </si>
  <si>
    <t>Alvarado Ramírez, Natalia</t>
  </si>
  <si>
    <t>220003</t>
  </si>
  <si>
    <t>Alvarez Marroquin, Aurora</t>
  </si>
  <si>
    <t>220097</t>
  </si>
  <si>
    <t>Alvarez Pernillo , Emma Sofía</t>
  </si>
  <si>
    <t>220049</t>
  </si>
  <si>
    <t>Colindres Valdez, José Ignacio</t>
  </si>
  <si>
    <t>220005</t>
  </si>
  <si>
    <t>Contreras Pérez, Pabloandré</t>
  </si>
  <si>
    <t>221080</t>
  </si>
  <si>
    <t>Cruz García, Fernando Javier</t>
  </si>
  <si>
    <t>220134</t>
  </si>
  <si>
    <t>De León Aldana, Camila Eunice</t>
  </si>
  <si>
    <t>220055</t>
  </si>
  <si>
    <t xml:space="preserve">Garzáro Girón , Nicolás </t>
  </si>
  <si>
    <t>220039</t>
  </si>
  <si>
    <t xml:space="preserve">Girón Melgar, Fabián </t>
  </si>
  <si>
    <t>220108</t>
  </si>
  <si>
    <t xml:space="preserve">Guerra Sologaistoa, Andrea Daniela </t>
  </si>
  <si>
    <t>221078</t>
  </si>
  <si>
    <t>Gutierrez Fuentes, Adrian Nicolas</t>
  </si>
  <si>
    <t>220072</t>
  </si>
  <si>
    <t xml:space="preserve">Imeri Cordón , Sebastián Akiel </t>
  </si>
  <si>
    <t>220028</t>
  </si>
  <si>
    <t>King Franco, Sara Paulina</t>
  </si>
  <si>
    <t>220056</t>
  </si>
  <si>
    <t>Lemus Dorst , Gabriel Andres</t>
  </si>
  <si>
    <t>220042</t>
  </si>
  <si>
    <t>Lemus Serrano, José Andrés</t>
  </si>
  <si>
    <t>220010</t>
  </si>
  <si>
    <t>Monterroso Hurtado, Juan Fernando</t>
  </si>
  <si>
    <t>223031</t>
  </si>
  <si>
    <t>Morales Monzón, Luisa Fernanda</t>
  </si>
  <si>
    <t>220103</t>
  </si>
  <si>
    <t>Orozco Orellana, Rodrigo André</t>
  </si>
  <si>
    <t>220036</t>
  </si>
  <si>
    <t>Ortíz Reynoso , Christian Mateo</t>
  </si>
  <si>
    <t>225029</t>
  </si>
  <si>
    <t>Palacios Herrera, Isabella Sofia</t>
  </si>
  <si>
    <t>220053</t>
  </si>
  <si>
    <t>Pezzarossi Facciano , Gianluca André</t>
  </si>
  <si>
    <t>220022</t>
  </si>
  <si>
    <t>Polanco Pelaez, Valentina</t>
  </si>
  <si>
    <t>220084</t>
  </si>
  <si>
    <t>Reina Navarijo, Susan Lucía</t>
  </si>
  <si>
    <t>225083</t>
  </si>
  <si>
    <t>Rosales Ordoñez, Sofía</t>
  </si>
  <si>
    <t>220037</t>
  </si>
  <si>
    <t>Sandoval Mérida , Sheila Alejandra</t>
  </si>
  <si>
    <t>220089</t>
  </si>
  <si>
    <t xml:space="preserve">Saravia Recinos, Pablo Matías </t>
  </si>
  <si>
    <t>220111</t>
  </si>
  <si>
    <t>Titus Moreno , Ariadny Stephania</t>
  </si>
  <si>
    <t>220104</t>
  </si>
  <si>
    <t>Videz Solares, Gabriel</t>
  </si>
  <si>
    <t>EDUCA025B</t>
  </si>
  <si>
    <t>025C</t>
  </si>
  <si>
    <t>Quinto Primaria C</t>
  </si>
  <si>
    <t>221102</t>
  </si>
  <si>
    <t>Aceituno Sanchez, Alexa Miranda</t>
  </si>
  <si>
    <t>220024</t>
  </si>
  <si>
    <t>Alay Véliz, Natalia Sofía</t>
  </si>
  <si>
    <t>220014</t>
  </si>
  <si>
    <t>Aristondo Lima , Esteban Daniel</t>
  </si>
  <si>
    <t>220048</t>
  </si>
  <si>
    <t>Beltrán Ruano, Denisse Alejandra</t>
  </si>
  <si>
    <t>220038</t>
  </si>
  <si>
    <t>Búcaro Sosa, Fátima</t>
  </si>
  <si>
    <t>220107</t>
  </si>
  <si>
    <t xml:space="preserve">Calderón Parra , Martín </t>
  </si>
  <si>
    <t>220006</t>
  </si>
  <si>
    <t>De La Vega Huertas , Juan Diego</t>
  </si>
  <si>
    <t>220031</t>
  </si>
  <si>
    <t>De León Aquino, José Rodrigo</t>
  </si>
  <si>
    <t>220007</t>
  </si>
  <si>
    <t>De León Romero , Santiago</t>
  </si>
  <si>
    <t>220067</t>
  </si>
  <si>
    <t>Erales Santizo, Camila</t>
  </si>
  <si>
    <t>220019</t>
  </si>
  <si>
    <t>Flores González, Iker Daniel</t>
  </si>
  <si>
    <t>220091</t>
  </si>
  <si>
    <t>García Escobar , Andy Josué</t>
  </si>
  <si>
    <t>220101</t>
  </si>
  <si>
    <t xml:space="preserve">García García , Nicolás Alejandro </t>
  </si>
  <si>
    <t>220057</t>
  </si>
  <si>
    <t>Girón Morales , Santiago</t>
  </si>
  <si>
    <t>220020</t>
  </si>
  <si>
    <t xml:space="preserve">González Alvarado, Jafet Alejandro </t>
  </si>
  <si>
    <t>220135</t>
  </si>
  <si>
    <t>Herrera Esposito , Sebastian</t>
  </si>
  <si>
    <t>220041</t>
  </si>
  <si>
    <t>Juárez Callejas, Melissa</t>
  </si>
  <si>
    <t>220073</t>
  </si>
  <si>
    <t xml:space="preserve">Júarez Castellanos , Luciana </t>
  </si>
  <si>
    <t>220102</t>
  </si>
  <si>
    <t xml:space="preserve">López Cabrera , Santiago Nicolás </t>
  </si>
  <si>
    <t>220034</t>
  </si>
  <si>
    <t xml:space="preserve">Martínez Lucas , Emma Isabel </t>
  </si>
  <si>
    <t>220115</t>
  </si>
  <si>
    <t>Morales Mejia, Mateo Jafet</t>
  </si>
  <si>
    <t>220058</t>
  </si>
  <si>
    <t xml:space="preserve">Oquendo de León , Vicente </t>
  </si>
  <si>
    <t>220114</t>
  </si>
  <si>
    <t>Ortiz Barrientos , Camila Maria</t>
  </si>
  <si>
    <t>220079</t>
  </si>
  <si>
    <t>Palma Lobos, Esteban José</t>
  </si>
  <si>
    <t>224066</t>
  </si>
  <si>
    <t>Quiñónez Hernández, Ana Victoria</t>
  </si>
  <si>
    <t>226053</t>
  </si>
  <si>
    <t>Ramazzini Carranza, Carlos André</t>
  </si>
  <si>
    <t>220083</t>
  </si>
  <si>
    <t>Ramírez Paredes, Allison Abigail</t>
  </si>
  <si>
    <t>220012</t>
  </si>
  <si>
    <t xml:space="preserve">Rodas Jauregui, Sofía Isabella </t>
  </si>
  <si>
    <t>220093</t>
  </si>
  <si>
    <t>Rodríguez García, Andrea Sofía</t>
  </si>
  <si>
    <t>224047</t>
  </si>
  <si>
    <t>Sánchez Alvarado, Ian Mateo</t>
  </si>
  <si>
    <t>220029</t>
  </si>
  <si>
    <t>Velasquez Abdalla, Adrian Rodrigo</t>
  </si>
  <si>
    <t>220112</t>
  </si>
  <si>
    <t>Villegas Noriega , Farid André</t>
  </si>
  <si>
    <t>EDUCA025C</t>
  </si>
  <si>
    <t>026A</t>
  </si>
  <si>
    <t>Sexto Primaria A</t>
  </si>
  <si>
    <t>219084</t>
  </si>
  <si>
    <t>Acevedo Moreira, Marcelo</t>
  </si>
  <si>
    <t>219116</t>
  </si>
  <si>
    <t>Aldana Zeceña, Ana Victoria Ines</t>
  </si>
  <si>
    <t>221103</t>
  </si>
  <si>
    <t>Alonzo Cuellar, Valentina</t>
  </si>
  <si>
    <t>219008</t>
  </si>
  <si>
    <t>Arévalo García, Andrés Fernando</t>
  </si>
  <si>
    <t>219009</t>
  </si>
  <si>
    <t>Castellanos Varela, Montserrath</t>
  </si>
  <si>
    <t>219074</t>
  </si>
  <si>
    <t xml:space="preserve">Castillo Ovalle , María Ximena </t>
  </si>
  <si>
    <t>219012</t>
  </si>
  <si>
    <t>Cordón Hernández, Adriana Sofia</t>
  </si>
  <si>
    <t>219052</t>
  </si>
  <si>
    <t>Cuellar Arroyo, Leah Nicole</t>
  </si>
  <si>
    <t>219103</t>
  </si>
  <si>
    <t>Estrada Barrientos, Rodrigo Alejandro</t>
  </si>
  <si>
    <t>219016</t>
  </si>
  <si>
    <t>Fernández Morales, Valeria</t>
  </si>
  <si>
    <t>219017</t>
  </si>
  <si>
    <t>Flores Loy, Adrián</t>
  </si>
  <si>
    <t>219019</t>
  </si>
  <si>
    <t>Fuentes Villegas, Sofía Isabel</t>
  </si>
  <si>
    <t>219047</t>
  </si>
  <si>
    <t>González López, Bryan Ernesto</t>
  </si>
  <si>
    <t>218146</t>
  </si>
  <si>
    <t>Gutiérrez Contreras, Daniel Andrés</t>
  </si>
  <si>
    <t>225061</t>
  </si>
  <si>
    <t>Hernández García, Gloria Joanna</t>
  </si>
  <si>
    <t>220129</t>
  </si>
  <si>
    <t xml:space="preserve">Melini  Marroquín, Adriana </t>
  </si>
  <si>
    <t>219096</t>
  </si>
  <si>
    <t>Monroy Guzman, Thiago Jared</t>
  </si>
  <si>
    <t>219026</t>
  </si>
  <si>
    <t xml:space="preserve">Montiel Molina, Julian </t>
  </si>
  <si>
    <t>225077</t>
  </si>
  <si>
    <t>Pineda Pacheco, Alisson Evangeline</t>
  </si>
  <si>
    <t>219029</t>
  </si>
  <si>
    <t xml:space="preserve">Rivas Soto, Paula Kamila </t>
  </si>
  <si>
    <t>223041</t>
  </si>
  <si>
    <t>Simeón Chapot, Emmy Kristina</t>
  </si>
  <si>
    <t>219032</t>
  </si>
  <si>
    <t>Toledo Hurtado, Mateo</t>
  </si>
  <si>
    <t>224048</t>
  </si>
  <si>
    <t>Velasco González, Fátima María</t>
  </si>
  <si>
    <t>219061</t>
  </si>
  <si>
    <t>Zelada Diaz, Javier</t>
  </si>
  <si>
    <t>EDUCA026A</t>
  </si>
  <si>
    <t>026B</t>
  </si>
  <si>
    <t>Sexto Primaria B</t>
  </si>
  <si>
    <t>219080</t>
  </si>
  <si>
    <t xml:space="preserve">Anguiano Morales, Ellen Ariana </t>
  </si>
  <si>
    <t>223091</t>
  </si>
  <si>
    <t>Batres Pellecer, Santiago de Jesús</t>
  </si>
  <si>
    <t>219077</t>
  </si>
  <si>
    <t>Bolaños Molina, Matías</t>
  </si>
  <si>
    <t>219051</t>
  </si>
  <si>
    <t>Coronado Vásquez, Jennifer Valeria</t>
  </si>
  <si>
    <t>219013</t>
  </si>
  <si>
    <t xml:space="preserve">Del Cid Castillo, Sara Isabel </t>
  </si>
  <si>
    <t>221082</t>
  </si>
  <si>
    <t>España Molina, Matias André</t>
  </si>
  <si>
    <t>220117</t>
  </si>
  <si>
    <t>Espina Muñoz, Ian Sebastian</t>
  </si>
  <si>
    <t>219042</t>
  </si>
  <si>
    <t>Flores Sutter, Luca De Jesús</t>
  </si>
  <si>
    <t>219018</t>
  </si>
  <si>
    <t>Folgar Lopez, Santiago</t>
  </si>
  <si>
    <t>223117</t>
  </si>
  <si>
    <t>Fuks Archila, Mia Nicolle</t>
  </si>
  <si>
    <t>223110</t>
  </si>
  <si>
    <t xml:space="preserve">Galiano Brol, Mateo </t>
  </si>
  <si>
    <t>219020</t>
  </si>
  <si>
    <t>García Calderón, Marcela Lucía</t>
  </si>
  <si>
    <t>220119</t>
  </si>
  <si>
    <t xml:space="preserve">García España, Nicole </t>
  </si>
  <si>
    <t>219043</t>
  </si>
  <si>
    <t>González De León, Rodrigo Andrés</t>
  </si>
  <si>
    <t>219069</t>
  </si>
  <si>
    <t>González Orellana, Mia Sophia</t>
  </si>
  <si>
    <t>219021</t>
  </si>
  <si>
    <t>Leal Gómez, Juán Andrés</t>
  </si>
  <si>
    <t>220132</t>
  </si>
  <si>
    <t>Lemus Valdez, Ana Valeria</t>
  </si>
  <si>
    <t>219038</t>
  </si>
  <si>
    <t>Martínez Cofiño, Gabriel Alejandro</t>
  </si>
  <si>
    <t>219058</t>
  </si>
  <si>
    <t>Méndez Aldana, Byron Andrés</t>
  </si>
  <si>
    <t>225063</t>
  </si>
  <si>
    <t>Morales Castro, Daniela Jimena</t>
  </si>
  <si>
    <t>220125</t>
  </si>
  <si>
    <t>Sosa Robles, Valerie</t>
  </si>
  <si>
    <t>219031</t>
  </si>
  <si>
    <t xml:space="preserve">Tercero Cantoral, Isabel </t>
  </si>
  <si>
    <t>224067</t>
  </si>
  <si>
    <t>Veliz Morataya, Ximena Izabela</t>
  </si>
  <si>
    <t>EDUCA026B</t>
  </si>
  <si>
    <t>026C</t>
  </si>
  <si>
    <t>Sexto Primaria C</t>
  </si>
  <si>
    <t>223089</t>
  </si>
  <si>
    <t>Aguirre Ramos , Mía</t>
  </si>
  <si>
    <t>219112</t>
  </si>
  <si>
    <t>Argeñal Roca, Sol Ivette</t>
  </si>
  <si>
    <t>221060</t>
  </si>
  <si>
    <t>Armas Torres, Mathias Samuel</t>
  </si>
  <si>
    <t>219006</t>
  </si>
  <si>
    <t>Asturias Juárez, Marcela</t>
  </si>
  <si>
    <t>219011</t>
  </si>
  <si>
    <t>Cifuentes Miranda, Maria Fernanda</t>
  </si>
  <si>
    <t>219078</t>
  </si>
  <si>
    <t>Cruz Samayoa, Andrés Javier</t>
  </si>
  <si>
    <t>221070</t>
  </si>
  <si>
    <t>Del Cid Ramírez, Anamaría</t>
  </si>
  <si>
    <t>221066</t>
  </si>
  <si>
    <t>Garcia Leal, Pedro Emilio</t>
  </si>
  <si>
    <t>219034</t>
  </si>
  <si>
    <t>Gorriz Engelhardt, Mikel</t>
  </si>
  <si>
    <t>219054</t>
  </si>
  <si>
    <t>Hecht Matus, Stephan Nicolas</t>
  </si>
  <si>
    <t>219055</t>
  </si>
  <si>
    <t>Hernandez Alonso, Maria Renée</t>
  </si>
  <si>
    <t>219022</t>
  </si>
  <si>
    <t>López Vasquez, Sara Jimena</t>
  </si>
  <si>
    <t>219023</t>
  </si>
  <si>
    <t>Loreto Vásquez, Gianluca</t>
  </si>
  <si>
    <t>220121</t>
  </si>
  <si>
    <t>Meyer Aldana , Ian André</t>
  </si>
  <si>
    <t>219024</t>
  </si>
  <si>
    <t xml:space="preserve">Meza García, Lisbeth Paola </t>
  </si>
  <si>
    <t>219062</t>
  </si>
  <si>
    <t>Morales De León, Otto Emmanuel</t>
  </si>
  <si>
    <t>218048</t>
  </si>
  <si>
    <t>Morales Espinal, Natalia Marcela</t>
  </si>
  <si>
    <t>219076</t>
  </si>
  <si>
    <t>Paíz Rodriguez, Valeria</t>
  </si>
  <si>
    <t>219079</t>
  </si>
  <si>
    <t>Remis Mota, Mateo Andrés</t>
  </si>
  <si>
    <t>219050</t>
  </si>
  <si>
    <t xml:space="preserve">Rodas Reyes , Martín </t>
  </si>
  <si>
    <t>219105</t>
  </si>
  <si>
    <t>Román García, Thiago José</t>
  </si>
  <si>
    <t>220126</t>
  </si>
  <si>
    <t xml:space="preserve">Vásquez Payeras, Madeleine Michelle </t>
  </si>
  <si>
    <t>219083</t>
  </si>
  <si>
    <t>Yax Miranda, Aislyn Valentina</t>
  </si>
  <si>
    <t>EDUCA026C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</si>
</sst>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CEF9A-9494-4C82-A597-9A380619AB3C}">
  <dimension ref="A1:P29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68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95</v>
      </c>
      <c r="E3" s="14">
        <v>95</v>
      </c>
      <c r="F3" s="14">
        <v>97</v>
      </c>
      <c r="G3" s="15"/>
      <c r="H3" s="14"/>
      <c r="I3" s="14"/>
      <c r="J3" s="14"/>
      <c r="M3" s="11">
        <f>D3+E3+F3+G3+H3</f>
        <v>287</v>
      </c>
      <c r="N3">
        <f>M3*0.17</f>
        <v>48.790000000000006</v>
      </c>
      <c r="O3">
        <f>I3*0.15</f>
        <v>0</v>
      </c>
      <c r="P3">
        <f>ROUND(N3+O3,0)</f>
        <v>49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90</v>
      </c>
      <c r="E4" s="14">
        <v>90</v>
      </c>
      <c r="F4" s="14">
        <v>95</v>
      </c>
      <c r="G4" s="15"/>
      <c r="H4" s="14"/>
      <c r="I4" s="14"/>
      <c r="J4" s="14"/>
      <c r="M4" s="11">
        <f>D4+E4+F4+G4+H4</f>
        <v>275</v>
      </c>
      <c r="N4">
        <f>M4*0.17</f>
        <v>46.75</v>
      </c>
      <c r="O4">
        <f>I4*0.15</f>
        <v>0</v>
      </c>
      <c r="P4">
        <f>ROUND(N4+O4,0)</f>
        <v>47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95</v>
      </c>
      <c r="E5" s="14">
        <v>95</v>
      </c>
      <c r="F5" s="14">
        <v>97</v>
      </c>
      <c r="G5" s="15"/>
      <c r="H5" s="14"/>
      <c r="I5" s="14"/>
      <c r="J5" s="14"/>
      <c r="M5" s="11">
        <f>D5+E5+F5+G5+H5</f>
        <v>287</v>
      </c>
      <c r="N5">
        <f>M5*0.17</f>
        <v>48.790000000000006</v>
      </c>
      <c r="O5">
        <f>I5*0.15</f>
        <v>0</v>
      </c>
      <c r="P5">
        <f>ROUND(N5+O5,0)</f>
        <v>49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95</v>
      </c>
      <c r="E6" s="14">
        <v>95</v>
      </c>
      <c r="F6" s="14">
        <v>97</v>
      </c>
      <c r="G6" s="15"/>
      <c r="H6" s="14"/>
      <c r="I6" s="14"/>
      <c r="J6" s="14"/>
      <c r="M6" s="11">
        <f>D6+E6+F6+G6+H6</f>
        <v>287</v>
      </c>
      <c r="N6">
        <f>M6*0.17</f>
        <v>48.790000000000006</v>
      </c>
      <c r="O6">
        <f>I6*0.15</f>
        <v>0</v>
      </c>
      <c r="P6">
        <f>ROUND(N6+O6,0)</f>
        <v>49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95</v>
      </c>
      <c r="E7" s="14">
        <v>95</v>
      </c>
      <c r="F7" s="14">
        <v>97</v>
      </c>
      <c r="G7" s="15"/>
      <c r="H7" s="14"/>
      <c r="I7" s="14"/>
      <c r="J7" s="14"/>
      <c r="M7" s="11">
        <f>D7+E7+F7+G7+H7</f>
        <v>287</v>
      </c>
      <c r="N7">
        <f>M7*0.17</f>
        <v>48.790000000000006</v>
      </c>
      <c r="O7">
        <f>I7*0.15</f>
        <v>0</v>
      </c>
      <c r="P7">
        <f>ROUND(N7+O7,0)</f>
        <v>49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90</v>
      </c>
      <c r="E8" s="14">
        <v>90</v>
      </c>
      <c r="F8" s="14">
        <v>95</v>
      </c>
      <c r="G8" s="15"/>
      <c r="H8" s="14"/>
      <c r="I8" s="14"/>
      <c r="J8" s="14"/>
      <c r="M8" s="11">
        <f>D8+E8+F8+G8+H8</f>
        <v>275</v>
      </c>
      <c r="N8">
        <f>M8*0.17</f>
        <v>46.75</v>
      </c>
      <c r="O8">
        <f>I8*0.15</f>
        <v>0</v>
      </c>
      <c r="P8">
        <f>ROUND(N8+O8,0)</f>
        <v>47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95</v>
      </c>
      <c r="E9" s="14">
        <v>95</v>
      </c>
      <c r="F9" s="14">
        <v>97</v>
      </c>
      <c r="G9" s="15"/>
      <c r="H9" s="14"/>
      <c r="I9" s="14"/>
      <c r="J9" s="14"/>
      <c r="M9" s="11">
        <f>D9+E9+F9+G9+H9</f>
        <v>287</v>
      </c>
      <c r="N9">
        <f>M9*0.17</f>
        <v>48.790000000000006</v>
      </c>
      <c r="O9">
        <f>I9*0.15</f>
        <v>0</v>
      </c>
      <c r="P9">
        <f>ROUND(N9+O9,0)</f>
        <v>49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95</v>
      </c>
      <c r="E10" s="14">
        <v>95</v>
      </c>
      <c r="F10" s="14">
        <v>96</v>
      </c>
      <c r="G10" s="15"/>
      <c r="H10" s="14"/>
      <c r="I10" s="14"/>
      <c r="J10" s="14"/>
      <c r="M10" s="11">
        <f>D10+E10+F10+G10+H10</f>
        <v>286</v>
      </c>
      <c r="N10">
        <f>M10*0.17</f>
        <v>48.620000000000005</v>
      </c>
      <c r="O10">
        <f>I10*0.15</f>
        <v>0</v>
      </c>
      <c r="P10">
        <f>ROUND(N10+O10,0)</f>
        <v>49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90</v>
      </c>
      <c r="E11" s="14">
        <v>95</v>
      </c>
      <c r="F11" s="14">
        <v>95</v>
      </c>
      <c r="G11" s="15"/>
      <c r="H11" s="14"/>
      <c r="I11" s="14"/>
      <c r="J11" s="14"/>
      <c r="M11" s="11">
        <f>D11+E11+F11+G11+H11</f>
        <v>280</v>
      </c>
      <c r="N11">
        <f>M11*0.17</f>
        <v>47.6</v>
      </c>
      <c r="O11">
        <f>I11*0.15</f>
        <v>0</v>
      </c>
      <c r="P11">
        <f>ROUND(N11+O11,0)</f>
        <v>48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95</v>
      </c>
      <c r="E12" s="14">
        <v>95</v>
      </c>
      <c r="F12" s="14">
        <v>97</v>
      </c>
      <c r="G12" s="15"/>
      <c r="H12" s="14"/>
      <c r="I12" s="14"/>
      <c r="J12" s="14"/>
      <c r="M12" s="11">
        <f>D12+E12+F12+G12+H12</f>
        <v>287</v>
      </c>
      <c r="N12">
        <f>M12*0.17</f>
        <v>48.790000000000006</v>
      </c>
      <c r="O12">
        <f>I12*0.15</f>
        <v>0</v>
      </c>
      <c r="P12">
        <f>ROUND(N12+O12,0)</f>
        <v>49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95</v>
      </c>
      <c r="E13" s="14">
        <v>90</v>
      </c>
      <c r="F13" s="14">
        <v>95</v>
      </c>
      <c r="G13" s="15"/>
      <c r="H13" s="14"/>
      <c r="I13" s="14"/>
      <c r="J13" s="14"/>
      <c r="M13" s="11">
        <f>D13+E13+F13+G13+H13</f>
        <v>280</v>
      </c>
      <c r="N13">
        <f>M13*0.17</f>
        <v>47.6</v>
      </c>
      <c r="O13">
        <f>I13*0.15</f>
        <v>0</v>
      </c>
      <c r="P13">
        <f>ROUND(N13+O13,0)</f>
        <v>48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95</v>
      </c>
      <c r="E14" s="14">
        <v>98</v>
      </c>
      <c r="F14" s="14">
        <v>97</v>
      </c>
      <c r="G14" s="15"/>
      <c r="H14" s="14"/>
      <c r="I14" s="14"/>
      <c r="J14" s="14"/>
      <c r="M14" s="11">
        <f>D14+E14+F14+G14+H14</f>
        <v>290</v>
      </c>
      <c r="N14">
        <f>M14*0.17</f>
        <v>49.300000000000004</v>
      </c>
      <c r="O14">
        <f>I14*0.15</f>
        <v>0</v>
      </c>
      <c r="P14">
        <f>ROUND(N14+O14,0)</f>
        <v>49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95</v>
      </c>
      <c r="E15" s="14">
        <v>95</v>
      </c>
      <c r="F15" s="14">
        <v>97</v>
      </c>
      <c r="G15" s="15"/>
      <c r="H15" s="14"/>
      <c r="I15" s="14"/>
      <c r="J15" s="14"/>
      <c r="M15" s="11">
        <f>D15+E15+F15+G15+H15</f>
        <v>287</v>
      </c>
      <c r="N15">
        <f>M15*0.17</f>
        <v>48.790000000000006</v>
      </c>
      <c r="O15">
        <f>I15*0.15</f>
        <v>0</v>
      </c>
      <c r="P15">
        <f>ROUND(N15+O15,0)</f>
        <v>49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95</v>
      </c>
      <c r="E16" s="14">
        <v>95</v>
      </c>
      <c r="F16" s="14">
        <v>97</v>
      </c>
      <c r="G16" s="15"/>
      <c r="H16" s="14"/>
      <c r="I16" s="14"/>
      <c r="J16" s="14"/>
      <c r="M16" s="11">
        <f>D16+E16+F16+G16+H16</f>
        <v>287</v>
      </c>
      <c r="N16">
        <f>M16*0.17</f>
        <v>48.790000000000006</v>
      </c>
      <c r="O16">
        <f>I16*0.15</f>
        <v>0</v>
      </c>
      <c r="P16">
        <f>ROUND(N16+O16,0)</f>
        <v>49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90</v>
      </c>
      <c r="E17" s="14">
        <v>95</v>
      </c>
      <c r="F17" s="14">
        <v>97</v>
      </c>
      <c r="G17" s="15"/>
      <c r="H17" s="14"/>
      <c r="I17" s="14"/>
      <c r="J17" s="14"/>
      <c r="M17" s="11">
        <f>D17+E17+F17+G17+H17</f>
        <v>282</v>
      </c>
      <c r="N17">
        <f>M17*0.17</f>
        <v>47.940000000000005</v>
      </c>
      <c r="O17">
        <f>I17*0.15</f>
        <v>0</v>
      </c>
      <c r="P17">
        <f>ROUND(N17+O17,0)</f>
        <v>48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95</v>
      </c>
      <c r="E18" s="14">
        <v>95</v>
      </c>
      <c r="F18" s="14">
        <v>97</v>
      </c>
      <c r="G18" s="15"/>
      <c r="H18" s="14"/>
      <c r="I18" s="14"/>
      <c r="J18" s="14"/>
      <c r="M18" s="11">
        <f>D18+E18+F18+G18+H18</f>
        <v>287</v>
      </c>
      <c r="N18">
        <f>M18*0.17</f>
        <v>48.790000000000006</v>
      </c>
      <c r="O18">
        <f>I18*0.15</f>
        <v>0</v>
      </c>
      <c r="P18">
        <f>ROUND(N18+O18,0)</f>
        <v>49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95</v>
      </c>
      <c r="E19" s="14">
        <v>95</v>
      </c>
      <c r="F19" s="14">
        <v>97</v>
      </c>
      <c r="G19" s="15"/>
      <c r="H19" s="14"/>
      <c r="I19" s="14"/>
      <c r="J19" s="14"/>
      <c r="M19" s="11">
        <f>D19+E19+F19+G19+H19</f>
        <v>287</v>
      </c>
      <c r="N19">
        <f>M19*0.17</f>
        <v>48.790000000000006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90</v>
      </c>
      <c r="E20" s="14">
        <v>95</v>
      </c>
      <c r="F20" s="14">
        <v>97</v>
      </c>
      <c r="G20" s="15"/>
      <c r="H20" s="14"/>
      <c r="I20" s="14"/>
      <c r="J20" s="14"/>
      <c r="M20" s="11">
        <f>D20+E20+F20+G20+H20</f>
        <v>282</v>
      </c>
      <c r="N20">
        <f>M20*0.17</f>
        <v>47.940000000000005</v>
      </c>
      <c r="O20">
        <f>I20*0.15</f>
        <v>0</v>
      </c>
      <c r="P20">
        <f>ROUND(N20+O20,0)</f>
        <v>48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95</v>
      </c>
      <c r="E21" s="14">
        <v>98</v>
      </c>
      <c r="F21" s="14">
        <v>95</v>
      </c>
      <c r="G21" s="15"/>
      <c r="H21" s="14"/>
      <c r="I21" s="14"/>
      <c r="J21" s="14"/>
      <c r="M21" s="11">
        <f>D21+E21+F21+G21+H21</f>
        <v>288</v>
      </c>
      <c r="N21">
        <f>M21*0.17</f>
        <v>48.96</v>
      </c>
      <c r="O21">
        <f>I21*0.15</f>
        <v>0</v>
      </c>
      <c r="P21">
        <f>ROUND(N21+O21,0)</f>
        <v>49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90</v>
      </c>
      <c r="E22" s="14">
        <v>90</v>
      </c>
      <c r="F22" s="14">
        <v>92</v>
      </c>
      <c r="G22" s="15"/>
      <c r="H22" s="14"/>
      <c r="I22" s="14"/>
      <c r="J22" s="14"/>
      <c r="M22" s="11">
        <f>D22+E22+F22+G22+H22</f>
        <v>272</v>
      </c>
      <c r="N22">
        <f>M22*0.17</f>
        <v>46.24</v>
      </c>
      <c r="O22">
        <f>I22*0.15</f>
        <v>0</v>
      </c>
      <c r="P22">
        <f>ROUND(N22+O22,0)</f>
        <v>46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95</v>
      </c>
      <c r="E23" s="14">
        <v>98</v>
      </c>
      <c r="F23" s="14">
        <v>98</v>
      </c>
      <c r="G23" s="15"/>
      <c r="H23" s="14"/>
      <c r="I23" s="14"/>
      <c r="J23" s="14"/>
      <c r="M23" s="11">
        <f>D23+E23+F23+G23+H23</f>
        <v>291</v>
      </c>
      <c r="N23">
        <f>M23*0.17</f>
        <v>49.470000000000006</v>
      </c>
      <c r="O23">
        <f>I23*0.15</f>
        <v>0</v>
      </c>
      <c r="P23">
        <f>ROUND(N23+O23,0)</f>
        <v>49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95</v>
      </c>
      <c r="E24" s="14">
        <v>95</v>
      </c>
      <c r="F24" s="14">
        <v>97</v>
      </c>
      <c r="G24" s="15"/>
      <c r="H24" s="14"/>
      <c r="I24" s="14"/>
      <c r="J24" s="14"/>
      <c r="M24" s="11">
        <f>D24+E24+F24+G24+H24</f>
        <v>287</v>
      </c>
      <c r="N24">
        <f>M24*0.17</f>
        <v>48.790000000000006</v>
      </c>
      <c r="O24">
        <f>I24*0.15</f>
        <v>0</v>
      </c>
      <c r="P24">
        <f>ROUND(N24+O24,0)</f>
        <v>49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95</v>
      </c>
      <c r="E25" s="14">
        <v>95</v>
      </c>
      <c r="F25" s="14">
        <v>97</v>
      </c>
      <c r="G25" s="15"/>
      <c r="H25" s="14"/>
      <c r="I25" s="14"/>
      <c r="J25" s="14"/>
      <c r="M25" s="11">
        <f>D25+E25+F25+G25+H25</f>
        <v>287</v>
      </c>
      <c r="N25">
        <f>M25*0.17</f>
        <v>48.790000000000006</v>
      </c>
      <c r="O25">
        <f>I25*0.15</f>
        <v>0</v>
      </c>
      <c r="P25">
        <f>ROUND(N25+O25,0)</f>
        <v>49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95</v>
      </c>
      <c r="E26" s="14">
        <v>95</v>
      </c>
      <c r="F26" s="14">
        <v>97</v>
      </c>
      <c r="G26" s="15"/>
      <c r="H26" s="14"/>
      <c r="I26" s="14"/>
      <c r="J26" s="14"/>
      <c r="M26" s="11">
        <f>D26+E26+F26+G26+H26</f>
        <v>287</v>
      </c>
      <c r="N26">
        <f>M26*0.17</f>
        <v>48.790000000000006</v>
      </c>
      <c r="O26">
        <f>I26*0.15</f>
        <v>0</v>
      </c>
      <c r="P26">
        <f>ROUND(N26+O26,0)</f>
        <v>49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95</v>
      </c>
      <c r="E27" s="14">
        <v>95</v>
      </c>
      <c r="F27" s="14">
        <v>97</v>
      </c>
      <c r="G27" s="15"/>
      <c r="H27" s="14"/>
      <c r="I27" s="14"/>
      <c r="J27" s="14"/>
      <c r="M27" s="11">
        <f>D27+E27+F27+G27+H27</f>
        <v>287</v>
      </c>
      <c r="N27">
        <f>M27*0.17</f>
        <v>48.790000000000006</v>
      </c>
      <c r="O27">
        <f>I27*0.15</f>
        <v>0</v>
      </c>
      <c r="P27">
        <f>ROUND(N27+O27,0)</f>
        <v>49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95</v>
      </c>
      <c r="E28" s="14">
        <v>95</v>
      </c>
      <c r="F28" s="14">
        <v>96</v>
      </c>
      <c r="G28" s="15"/>
      <c r="H28" s="14"/>
      <c r="I28" s="14"/>
      <c r="J28" s="14"/>
      <c r="M28" s="11">
        <f>D28+E28+F28+G28+H28</f>
        <v>286</v>
      </c>
      <c r="N28">
        <f>M28*0.17</f>
        <v>48.620000000000005</v>
      </c>
      <c r="O28">
        <f>I28*0.15</f>
        <v>0</v>
      </c>
      <c r="P28">
        <f>ROUND(N28+O28,0)</f>
        <v>49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95</v>
      </c>
      <c r="E29" s="14">
        <v>95</v>
      </c>
      <c r="F29" s="14">
        <v>97</v>
      </c>
      <c r="G29" s="15"/>
      <c r="H29" s="14"/>
      <c r="I29" s="14"/>
      <c r="J29" s="14"/>
      <c r="M29" s="11">
        <f>D29+E29+F29+G29+H29</f>
        <v>287</v>
      </c>
      <c r="N29">
        <f>M29*0.17</f>
        <v>48.790000000000006</v>
      </c>
      <c r="O29">
        <f>I29*0.15</f>
        <v>0</v>
      </c>
      <c r="P29">
        <f>ROUND(N29+O29,0)</f>
        <v>49</v>
      </c>
    </row>
  </sheetData>
  <sheetProtection algorithmName="SHA-512" hashValue="ePLHu7rGJOwOsGl5h4hQKMUf0roSlABZQDJ6+en8Be83XlW/bKTfEaPDw01PHVBLO4yn3W0WVPlUKrQTof8zVw==" saltValue="IBYm0c8bEMzIcLN0hToCPQ==" spinCount="100000" sheet="1" objects="1" scenarios="1"/>
  <dataValidations count="27">
    <dataValidation type="whole" allowBlank="1" showInputMessage="1" showErrorMessage="1" errorTitle="Valor fuera de rango" error="Ingrese un valor correcto" sqref="G3" xr:uid="{B943F80E-035B-4242-B635-CD557DA102DD}">
      <formula1>0</formula1>
      <formula2>100</formula2>
    </dataValidation>
    <dataValidation type="whole" allowBlank="1" showInputMessage="1" showErrorMessage="1" errorTitle="Valor fuera de rango" error="Ingrese un valor correcto" sqref="G4" xr:uid="{B2058C9D-31E3-4C94-923E-B44BBA29EED5}">
      <formula1>0</formula1>
      <formula2>100</formula2>
    </dataValidation>
    <dataValidation type="whole" allowBlank="1" showInputMessage="1" showErrorMessage="1" errorTitle="Valor fuera de rango" error="Ingrese un valor correcto" sqref="G5" xr:uid="{FE63CC73-B786-4530-9364-A57CD8D7CB05}">
      <formula1>0</formula1>
      <formula2>100</formula2>
    </dataValidation>
    <dataValidation type="whole" allowBlank="1" showInputMessage="1" showErrorMessage="1" errorTitle="Valor fuera de rango" error="Ingrese un valor correcto" sqref="G6" xr:uid="{E32B17BC-4B2A-4D3B-ACE2-FE6EB62D529B}">
      <formula1>0</formula1>
      <formula2>100</formula2>
    </dataValidation>
    <dataValidation type="whole" allowBlank="1" showInputMessage="1" showErrorMessage="1" errorTitle="Valor fuera de rango" error="Ingrese un valor correcto" sqref="G7" xr:uid="{E70E79E6-3CF4-4278-9A07-A150F4191F7B}">
      <formula1>0</formula1>
      <formula2>100</formula2>
    </dataValidation>
    <dataValidation type="whole" allowBlank="1" showInputMessage="1" showErrorMessage="1" errorTitle="Valor fuera de rango" error="Ingrese un valor correcto" sqref="G8" xr:uid="{E9A92C44-B3A1-40CB-8BB9-764AA9F0A807}">
      <formula1>0</formula1>
      <formula2>100</formula2>
    </dataValidation>
    <dataValidation type="whole" allowBlank="1" showInputMessage="1" showErrorMessage="1" errorTitle="Valor fuera de rango" error="Ingrese un valor correcto" sqref="G9" xr:uid="{6EE976A4-94B2-4992-834B-163B5D62BCFB}">
      <formula1>0</formula1>
      <formula2>100</formula2>
    </dataValidation>
    <dataValidation type="whole" allowBlank="1" showInputMessage="1" showErrorMessage="1" errorTitle="Valor fuera de rango" error="Ingrese un valor correcto" sqref="G10" xr:uid="{CF47A3B4-8CD0-4D1A-9A8A-7C7C40CD8A50}">
      <formula1>0</formula1>
      <formula2>100</formula2>
    </dataValidation>
    <dataValidation type="whole" allowBlank="1" showInputMessage="1" showErrorMessage="1" errorTitle="Valor fuera de rango" error="Ingrese un valor correcto" sqref="G11" xr:uid="{93B3C0C0-3D01-4AA7-B710-084798A7DC6F}">
      <formula1>0</formula1>
      <formula2>100</formula2>
    </dataValidation>
    <dataValidation type="whole" allowBlank="1" showInputMessage="1" showErrorMessage="1" errorTitle="Valor fuera de rango" error="Ingrese un valor correcto" sqref="G12" xr:uid="{2EDBE791-0D3C-4D97-B95D-43561A6EE811}">
      <formula1>0</formula1>
      <formula2>100</formula2>
    </dataValidation>
    <dataValidation type="whole" allowBlank="1" showInputMessage="1" showErrorMessage="1" errorTitle="Valor fuera de rango" error="Ingrese un valor correcto" sqref="G13" xr:uid="{3BFAE16E-53CB-4811-921F-2EE0218544E0}">
      <formula1>0</formula1>
      <formula2>100</formula2>
    </dataValidation>
    <dataValidation type="whole" allowBlank="1" showInputMessage="1" showErrorMessage="1" errorTitle="Valor fuera de rango" error="Ingrese un valor correcto" sqref="G14" xr:uid="{4D9E7EA2-28AF-4222-954E-B74088E66FD6}">
      <formula1>0</formula1>
      <formula2>100</formula2>
    </dataValidation>
    <dataValidation type="whole" allowBlank="1" showInputMessage="1" showErrorMessage="1" errorTitle="Valor fuera de rango" error="Ingrese un valor correcto" sqref="G15" xr:uid="{C2B4ACE9-D186-4CF0-9AA9-EAF48D794975}">
      <formula1>0</formula1>
      <formula2>100</formula2>
    </dataValidation>
    <dataValidation type="whole" allowBlank="1" showInputMessage="1" showErrorMessage="1" errorTitle="Valor fuera de rango" error="Ingrese un valor correcto" sqref="G16" xr:uid="{07A8002A-7A68-400E-A068-1A1E8259D959}">
      <formula1>0</formula1>
      <formula2>100</formula2>
    </dataValidation>
    <dataValidation type="whole" allowBlank="1" showInputMessage="1" showErrorMessage="1" errorTitle="Valor fuera de rango" error="Ingrese un valor correcto" sqref="G17" xr:uid="{A90E4A07-53F0-453F-9CB3-CF3A77FF3EAE}">
      <formula1>0</formula1>
      <formula2>100</formula2>
    </dataValidation>
    <dataValidation type="whole" allowBlank="1" showInputMessage="1" showErrorMessage="1" errorTitle="Valor fuera de rango" error="Ingrese un valor correcto" sqref="G18" xr:uid="{71C9362E-01D1-4FE5-8891-A2913FC1DDC6}">
      <formula1>0</formula1>
      <formula2>100</formula2>
    </dataValidation>
    <dataValidation type="whole" allowBlank="1" showInputMessage="1" showErrorMessage="1" errorTitle="Valor fuera de rango" error="Ingrese un valor correcto" sqref="G19" xr:uid="{A33C3481-1F62-4DBB-A17B-5CF14AA3BD55}">
      <formula1>0</formula1>
      <formula2>100</formula2>
    </dataValidation>
    <dataValidation type="whole" allowBlank="1" showInputMessage="1" showErrorMessage="1" errorTitle="Valor fuera de rango" error="Ingrese un valor correcto" sqref="G20" xr:uid="{37170CB5-822F-4955-99FA-59798EE03B55}">
      <formula1>0</formula1>
      <formula2>100</formula2>
    </dataValidation>
    <dataValidation type="whole" allowBlank="1" showInputMessage="1" showErrorMessage="1" errorTitle="Valor fuera de rango" error="Ingrese un valor correcto" sqref="G21" xr:uid="{A97FBDFF-73FE-4843-9B03-51D8ED2C5D87}">
      <formula1>0</formula1>
      <formula2>100</formula2>
    </dataValidation>
    <dataValidation type="whole" allowBlank="1" showInputMessage="1" showErrorMessage="1" errorTitle="Valor fuera de rango" error="Ingrese un valor correcto" sqref="G22" xr:uid="{D00AE95F-CDCE-4BE1-88EB-6991E054214A}">
      <formula1>0</formula1>
      <formula2>100</formula2>
    </dataValidation>
    <dataValidation type="whole" allowBlank="1" showInputMessage="1" showErrorMessage="1" errorTitle="Valor fuera de rango" error="Ingrese un valor correcto" sqref="G23" xr:uid="{8B32552C-9277-4EB2-9334-E97C9DBC8648}">
      <formula1>0</formula1>
      <formula2>100</formula2>
    </dataValidation>
    <dataValidation type="whole" allowBlank="1" showInputMessage="1" showErrorMessage="1" errorTitle="Valor fuera de rango" error="Ingrese un valor correcto" sqref="G24" xr:uid="{940B66B1-2E2A-4257-81FA-2070F97AD027}">
      <formula1>0</formula1>
      <formula2>100</formula2>
    </dataValidation>
    <dataValidation type="whole" allowBlank="1" showInputMessage="1" showErrorMessage="1" errorTitle="Valor fuera de rango" error="Ingrese un valor correcto" sqref="G25" xr:uid="{B0F944B7-F93C-4282-B67E-5DBC67267895}">
      <formula1>0</formula1>
      <formula2>100</formula2>
    </dataValidation>
    <dataValidation type="whole" allowBlank="1" showInputMessage="1" showErrorMessage="1" errorTitle="Valor fuera de rango" error="Ingrese un valor correcto" sqref="G26" xr:uid="{FD40BE1A-29BE-4787-B401-962800E0B232}">
      <formula1>0</formula1>
      <formula2>100</formula2>
    </dataValidation>
    <dataValidation type="whole" allowBlank="1" showInputMessage="1" showErrorMessage="1" errorTitle="Valor fuera de rango" error="Ingrese un valor correcto" sqref="G27" xr:uid="{BF3C405C-3A2B-46CE-ABFD-7272F1066696}">
      <formula1>0</formula1>
      <formula2>100</formula2>
    </dataValidation>
    <dataValidation type="whole" allowBlank="1" showInputMessage="1" showErrorMessage="1" errorTitle="Valor fuera de rango" error="Ingrese un valor correcto" sqref="G28" xr:uid="{76732E3D-C336-47CA-A990-39AAB7AC3C35}">
      <formula1>0</formula1>
      <formula2>100</formula2>
    </dataValidation>
    <dataValidation type="whole" allowBlank="1" showInputMessage="1" showErrorMessage="1" errorTitle="Valor fuera de rango" error="Ingrese un valor correcto" sqref="G29" xr:uid="{37647D2A-3E56-4BE6-B5BE-70F85F886D7C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02325-3F1C-4E68-9D98-96531330E17A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7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517</v>
      </c>
      <c r="C1" s="1" t="s">
        <v>518</v>
      </c>
      <c r="D1" s="5" t="s">
        <v>567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519</v>
      </c>
      <c r="B3" s="12">
        <v>1</v>
      </c>
      <c r="C3" s="13" t="s">
        <v>520</v>
      </c>
      <c r="D3" s="14">
        <v>95</v>
      </c>
      <c r="E3" s="14">
        <v>100</v>
      </c>
      <c r="F3" s="14">
        <v>100</v>
      </c>
      <c r="G3" s="15"/>
      <c r="H3" s="14"/>
      <c r="I3" s="14"/>
      <c r="J3" s="14"/>
      <c r="M3" s="11">
        <f>D3+E3+F3+G3+H3</f>
        <v>295</v>
      </c>
      <c r="N3">
        <f>M3*0.17</f>
        <v>50.150000000000006</v>
      </c>
      <c r="O3">
        <f>I3*0.15</f>
        <v>0</v>
      </c>
      <c r="P3">
        <f>ROUND(N3+O3,0)</f>
        <v>50</v>
      </c>
    </row>
    <row r="4" spans="1:16" x14ac:dyDescent="0.25">
      <c r="A4" s="12" t="s">
        <v>521</v>
      </c>
      <c r="B4" s="12">
        <v>2</v>
      </c>
      <c r="C4" s="13" t="s">
        <v>522</v>
      </c>
      <c r="D4" s="14">
        <v>90</v>
      </c>
      <c r="E4" s="14">
        <v>90</v>
      </c>
      <c r="F4" s="14">
        <v>90</v>
      </c>
      <c r="G4" s="15"/>
      <c r="H4" s="14"/>
      <c r="I4" s="14"/>
      <c r="J4" s="14"/>
      <c r="M4" s="11">
        <f>D4+E4+F4+G4+H4</f>
        <v>270</v>
      </c>
      <c r="N4">
        <f>M4*0.17</f>
        <v>45.900000000000006</v>
      </c>
      <c r="O4">
        <f>I4*0.15</f>
        <v>0</v>
      </c>
      <c r="P4">
        <f>ROUND(N4+O4,0)</f>
        <v>46</v>
      </c>
    </row>
    <row r="5" spans="1:16" x14ac:dyDescent="0.25">
      <c r="A5" s="12" t="s">
        <v>523</v>
      </c>
      <c r="B5" s="12">
        <v>3</v>
      </c>
      <c r="C5" s="13" t="s">
        <v>524</v>
      </c>
      <c r="D5" s="14">
        <v>95</v>
      </c>
      <c r="E5" s="14">
        <v>95</v>
      </c>
      <c r="F5" s="14">
        <v>95</v>
      </c>
      <c r="G5" s="15"/>
      <c r="H5" s="14"/>
      <c r="I5" s="14"/>
      <c r="J5" s="14"/>
      <c r="M5" s="11">
        <f>D5+E5+F5+G5+H5</f>
        <v>285</v>
      </c>
      <c r="N5">
        <f>M5*0.17</f>
        <v>48.45</v>
      </c>
      <c r="O5">
        <f>I5*0.15</f>
        <v>0</v>
      </c>
      <c r="P5">
        <f>ROUND(N5+O5,0)</f>
        <v>48</v>
      </c>
    </row>
    <row r="6" spans="1:16" x14ac:dyDescent="0.25">
      <c r="A6" s="12" t="s">
        <v>525</v>
      </c>
      <c r="B6" s="12">
        <v>4</v>
      </c>
      <c r="C6" s="13" t="s">
        <v>526</v>
      </c>
      <c r="D6" s="14">
        <v>95</v>
      </c>
      <c r="E6" s="14">
        <v>98</v>
      </c>
      <c r="F6" s="14">
        <v>97</v>
      </c>
      <c r="G6" s="15"/>
      <c r="H6" s="14"/>
      <c r="I6" s="14"/>
      <c r="J6" s="14"/>
      <c r="M6" s="11">
        <f>D6+E6+F6+G6+H6</f>
        <v>290</v>
      </c>
      <c r="N6">
        <f>M6*0.17</f>
        <v>49.300000000000004</v>
      </c>
      <c r="O6">
        <f>I6*0.15</f>
        <v>0</v>
      </c>
      <c r="P6">
        <f>ROUND(N6+O6,0)</f>
        <v>49</v>
      </c>
    </row>
    <row r="7" spans="1:16" x14ac:dyDescent="0.25">
      <c r="A7" s="12" t="s">
        <v>527</v>
      </c>
      <c r="B7" s="12">
        <v>5</v>
      </c>
      <c r="C7" s="13" t="s">
        <v>528</v>
      </c>
      <c r="D7" s="14">
        <v>95</v>
      </c>
      <c r="E7" s="14">
        <v>95</v>
      </c>
      <c r="F7" s="14">
        <v>95</v>
      </c>
      <c r="G7" s="15"/>
      <c r="H7" s="14"/>
      <c r="I7" s="14"/>
      <c r="J7" s="14"/>
      <c r="M7" s="11">
        <f>D7+E7+F7+G7+H7</f>
        <v>285</v>
      </c>
      <c r="N7">
        <f>M7*0.17</f>
        <v>48.45</v>
      </c>
      <c r="O7">
        <f>I7*0.15</f>
        <v>0</v>
      </c>
      <c r="P7">
        <f>ROUND(N7+O7,0)</f>
        <v>48</v>
      </c>
    </row>
    <row r="8" spans="1:16" x14ac:dyDescent="0.25">
      <c r="A8" s="12" t="s">
        <v>529</v>
      </c>
      <c r="B8" s="12">
        <v>6</v>
      </c>
      <c r="C8" s="13" t="s">
        <v>530</v>
      </c>
      <c r="D8" s="14">
        <v>90</v>
      </c>
      <c r="E8" s="14">
        <v>90</v>
      </c>
      <c r="F8" s="14">
        <v>90</v>
      </c>
      <c r="G8" s="15"/>
      <c r="H8" s="14"/>
      <c r="I8" s="14"/>
      <c r="J8" s="14"/>
      <c r="M8" s="11">
        <f>D8+E8+F8+G8+H8</f>
        <v>270</v>
      </c>
      <c r="N8">
        <f>M8*0.17</f>
        <v>45.900000000000006</v>
      </c>
      <c r="O8">
        <f>I8*0.15</f>
        <v>0</v>
      </c>
      <c r="P8">
        <f>ROUND(N8+O8,0)</f>
        <v>46</v>
      </c>
    </row>
    <row r="9" spans="1:16" x14ac:dyDescent="0.25">
      <c r="A9" s="12" t="s">
        <v>531</v>
      </c>
      <c r="B9" s="12">
        <v>7</v>
      </c>
      <c r="C9" s="13" t="s">
        <v>532</v>
      </c>
      <c r="D9" s="14">
        <v>95</v>
      </c>
      <c r="E9" s="14">
        <v>95</v>
      </c>
      <c r="F9" s="14">
        <v>95</v>
      </c>
      <c r="G9" s="15"/>
      <c r="H9" s="14"/>
      <c r="I9" s="14"/>
      <c r="J9" s="14"/>
      <c r="M9" s="11">
        <f>D9+E9+F9+G9+H9</f>
        <v>285</v>
      </c>
      <c r="N9">
        <f>M9*0.17</f>
        <v>48.45</v>
      </c>
      <c r="O9">
        <f>I9*0.15</f>
        <v>0</v>
      </c>
      <c r="P9">
        <f>ROUND(N9+O9,0)</f>
        <v>48</v>
      </c>
    </row>
    <row r="10" spans="1:16" x14ac:dyDescent="0.25">
      <c r="A10" s="12" t="s">
        <v>533</v>
      </c>
      <c r="B10" s="12">
        <v>8</v>
      </c>
      <c r="C10" s="13" t="s">
        <v>534</v>
      </c>
      <c r="D10" s="14">
        <v>95</v>
      </c>
      <c r="E10" s="14">
        <v>95</v>
      </c>
      <c r="F10" s="14">
        <v>95</v>
      </c>
      <c r="G10" s="15"/>
      <c r="H10" s="14"/>
      <c r="I10" s="14"/>
      <c r="J10" s="14"/>
      <c r="M10" s="11">
        <f>D10+E10+F10+G10+H10</f>
        <v>285</v>
      </c>
      <c r="N10">
        <f>M10*0.17</f>
        <v>48.45</v>
      </c>
      <c r="O10">
        <f>I10*0.15</f>
        <v>0</v>
      </c>
      <c r="P10">
        <f>ROUND(N10+O10,0)</f>
        <v>48</v>
      </c>
    </row>
    <row r="11" spans="1:16" x14ac:dyDescent="0.25">
      <c r="A11" s="12" t="s">
        <v>535</v>
      </c>
      <c r="B11" s="12">
        <v>9</v>
      </c>
      <c r="C11" s="13" t="s">
        <v>536</v>
      </c>
      <c r="D11" s="14">
        <v>95</v>
      </c>
      <c r="E11" s="14">
        <v>95</v>
      </c>
      <c r="F11" s="14">
        <v>90</v>
      </c>
      <c r="G11" s="15"/>
      <c r="H11" s="14"/>
      <c r="I11" s="14"/>
      <c r="J11" s="14"/>
      <c r="M11" s="11">
        <f>D11+E11+F11+G11+H11</f>
        <v>280</v>
      </c>
      <c r="N11">
        <f>M11*0.17</f>
        <v>47.6</v>
      </c>
      <c r="O11">
        <f>I11*0.15</f>
        <v>0</v>
      </c>
      <c r="P11">
        <f>ROUND(N11+O11,0)</f>
        <v>48</v>
      </c>
    </row>
    <row r="12" spans="1:16" x14ac:dyDescent="0.25">
      <c r="A12" s="12" t="s">
        <v>537</v>
      </c>
      <c r="B12" s="12">
        <v>10</v>
      </c>
      <c r="C12" s="13" t="s">
        <v>538</v>
      </c>
      <c r="D12" s="14">
        <v>95</v>
      </c>
      <c r="E12" s="14">
        <v>95</v>
      </c>
      <c r="F12" s="14">
        <v>95</v>
      </c>
      <c r="G12" s="15"/>
      <c r="H12" s="14"/>
      <c r="I12" s="14"/>
      <c r="J12" s="14"/>
      <c r="M12" s="11">
        <f>D12+E12+F12+G12+H12</f>
        <v>285</v>
      </c>
      <c r="N12">
        <f>M12*0.17</f>
        <v>48.45</v>
      </c>
      <c r="O12">
        <f>I12*0.15</f>
        <v>0</v>
      </c>
      <c r="P12">
        <f>ROUND(N12+O12,0)</f>
        <v>48</v>
      </c>
    </row>
    <row r="13" spans="1:16" x14ac:dyDescent="0.25">
      <c r="A13" s="12" t="s">
        <v>539</v>
      </c>
      <c r="B13" s="12">
        <v>11</v>
      </c>
      <c r="C13" s="13" t="s">
        <v>540</v>
      </c>
      <c r="D13" s="14">
        <v>90</v>
      </c>
      <c r="E13" s="14">
        <v>95</v>
      </c>
      <c r="F13" s="14">
        <v>95</v>
      </c>
      <c r="G13" s="15"/>
      <c r="H13" s="14"/>
      <c r="I13" s="14"/>
      <c r="J13" s="14"/>
      <c r="M13" s="11">
        <f>D13+E13+F13+G13+H13</f>
        <v>280</v>
      </c>
      <c r="N13">
        <f>M13*0.17</f>
        <v>47.6</v>
      </c>
      <c r="O13">
        <f>I13*0.15</f>
        <v>0</v>
      </c>
      <c r="P13">
        <f>ROUND(N13+O13,0)</f>
        <v>48</v>
      </c>
    </row>
    <row r="14" spans="1:16" x14ac:dyDescent="0.25">
      <c r="A14" s="12" t="s">
        <v>541</v>
      </c>
      <c r="B14" s="12">
        <v>12</v>
      </c>
      <c r="C14" s="13" t="s">
        <v>542</v>
      </c>
      <c r="D14" s="14">
        <v>100</v>
      </c>
      <c r="E14" s="14">
        <v>100</v>
      </c>
      <c r="F14" s="14">
        <v>100</v>
      </c>
      <c r="G14" s="15"/>
      <c r="H14" s="14"/>
      <c r="I14" s="14"/>
      <c r="J14" s="14"/>
      <c r="M14" s="11">
        <f>D14+E14+F14+G14+H14</f>
        <v>300</v>
      </c>
      <c r="N14">
        <f>M14*0.17</f>
        <v>51.000000000000007</v>
      </c>
      <c r="O14">
        <f>I14*0.15</f>
        <v>0</v>
      </c>
      <c r="P14">
        <f>ROUND(N14+O14,0)</f>
        <v>51</v>
      </c>
    </row>
    <row r="15" spans="1:16" x14ac:dyDescent="0.25">
      <c r="A15" s="12" t="s">
        <v>543</v>
      </c>
      <c r="B15" s="12">
        <v>13</v>
      </c>
      <c r="C15" s="13" t="s">
        <v>544</v>
      </c>
      <c r="D15" s="14">
        <v>95</v>
      </c>
      <c r="E15" s="14">
        <v>95</v>
      </c>
      <c r="F15" s="14">
        <v>95</v>
      </c>
      <c r="G15" s="15"/>
      <c r="H15" s="14"/>
      <c r="I15" s="14"/>
      <c r="J15" s="14"/>
      <c r="M15" s="11">
        <f>D15+E15+F15+G15+H15</f>
        <v>285</v>
      </c>
      <c r="N15">
        <f>M15*0.17</f>
        <v>48.45</v>
      </c>
      <c r="O15">
        <f>I15*0.15</f>
        <v>0</v>
      </c>
      <c r="P15">
        <f>ROUND(N15+O15,0)</f>
        <v>48</v>
      </c>
    </row>
    <row r="16" spans="1:16" x14ac:dyDescent="0.25">
      <c r="A16" s="12" t="s">
        <v>545</v>
      </c>
      <c r="B16" s="12">
        <v>14</v>
      </c>
      <c r="C16" s="13" t="s">
        <v>546</v>
      </c>
      <c r="D16" s="14">
        <v>95</v>
      </c>
      <c r="E16" s="14">
        <v>95</v>
      </c>
      <c r="F16" s="14">
        <v>95</v>
      </c>
      <c r="G16" s="15"/>
      <c r="H16" s="14"/>
      <c r="I16" s="14"/>
      <c r="J16" s="14"/>
      <c r="M16" s="11">
        <f>D16+E16+F16+G16+H16</f>
        <v>285</v>
      </c>
      <c r="N16">
        <f>M16*0.17</f>
        <v>48.45</v>
      </c>
      <c r="O16">
        <f>I16*0.15</f>
        <v>0</v>
      </c>
      <c r="P16">
        <f>ROUND(N16+O16,0)</f>
        <v>48</v>
      </c>
    </row>
    <row r="17" spans="1:16" x14ac:dyDescent="0.25">
      <c r="A17" s="12" t="s">
        <v>547</v>
      </c>
      <c r="B17" s="12">
        <v>15</v>
      </c>
      <c r="C17" s="13" t="s">
        <v>548</v>
      </c>
      <c r="D17" s="14">
        <v>90</v>
      </c>
      <c r="E17" s="14">
        <v>92</v>
      </c>
      <c r="F17" s="14">
        <v>90</v>
      </c>
      <c r="G17" s="15"/>
      <c r="H17" s="14"/>
      <c r="I17" s="14"/>
      <c r="J17" s="14"/>
      <c r="M17" s="11">
        <f>D17+E17+F17+G17+H17</f>
        <v>272</v>
      </c>
      <c r="N17">
        <f>M17*0.17</f>
        <v>46.24</v>
      </c>
      <c r="O17">
        <f>I17*0.15</f>
        <v>0</v>
      </c>
      <c r="P17">
        <f>ROUND(N17+O17,0)</f>
        <v>46</v>
      </c>
    </row>
    <row r="18" spans="1:16" x14ac:dyDescent="0.25">
      <c r="A18" s="12" t="s">
        <v>549</v>
      </c>
      <c r="B18" s="12">
        <v>16</v>
      </c>
      <c r="C18" s="13" t="s">
        <v>550</v>
      </c>
      <c r="D18" s="14">
        <v>95</v>
      </c>
      <c r="E18" s="14">
        <v>95</v>
      </c>
      <c r="F18" s="14">
        <v>100</v>
      </c>
      <c r="G18" s="15"/>
      <c r="H18" s="14"/>
      <c r="I18" s="14"/>
      <c r="J18" s="14"/>
      <c r="M18" s="11">
        <f>D18+E18+F18+G18+H18</f>
        <v>290</v>
      </c>
      <c r="N18">
        <f>M18*0.17</f>
        <v>49.300000000000004</v>
      </c>
      <c r="O18">
        <f>I18*0.15</f>
        <v>0</v>
      </c>
      <c r="P18">
        <f>ROUND(N18+O18,0)</f>
        <v>49</v>
      </c>
    </row>
    <row r="19" spans="1:16" x14ac:dyDescent="0.25">
      <c r="A19" s="12" t="s">
        <v>551</v>
      </c>
      <c r="B19" s="12">
        <v>17</v>
      </c>
      <c r="C19" s="13" t="s">
        <v>552</v>
      </c>
      <c r="D19" s="14">
        <v>95</v>
      </c>
      <c r="E19" s="14">
        <v>95</v>
      </c>
      <c r="F19" s="14">
        <v>95</v>
      </c>
      <c r="G19" s="15"/>
      <c r="H19" s="14"/>
      <c r="I19" s="14"/>
      <c r="J19" s="14"/>
      <c r="M19" s="11">
        <f>D19+E19+F19+G19+H19</f>
        <v>285</v>
      </c>
      <c r="N19">
        <f>M19*0.17</f>
        <v>48.45</v>
      </c>
      <c r="O19">
        <f>I19*0.15</f>
        <v>0</v>
      </c>
      <c r="P19">
        <f>ROUND(N19+O19,0)</f>
        <v>48</v>
      </c>
    </row>
    <row r="20" spans="1:16" x14ac:dyDescent="0.25">
      <c r="A20" s="12" t="s">
        <v>553</v>
      </c>
      <c r="B20" s="12">
        <v>18</v>
      </c>
      <c r="C20" s="13" t="s">
        <v>554</v>
      </c>
      <c r="D20" s="14">
        <v>95</v>
      </c>
      <c r="E20" s="14">
        <v>95</v>
      </c>
      <c r="F20" s="14">
        <v>95</v>
      </c>
      <c r="G20" s="15"/>
      <c r="H20" s="14"/>
      <c r="I20" s="14"/>
      <c r="J20" s="14"/>
      <c r="M20" s="11">
        <f>D20+E20+F20+G20+H20</f>
        <v>285</v>
      </c>
      <c r="N20">
        <f>M20*0.17</f>
        <v>48.45</v>
      </c>
      <c r="O20">
        <f>I20*0.15</f>
        <v>0</v>
      </c>
      <c r="P20">
        <f>ROUND(N20+O20,0)</f>
        <v>48</v>
      </c>
    </row>
    <row r="21" spans="1:16" x14ac:dyDescent="0.25">
      <c r="A21" s="12" t="s">
        <v>555</v>
      </c>
      <c r="B21" s="12">
        <v>19</v>
      </c>
      <c r="C21" s="13" t="s">
        <v>556</v>
      </c>
      <c r="D21" s="14">
        <v>95</v>
      </c>
      <c r="E21" s="14">
        <v>95</v>
      </c>
      <c r="F21" s="14">
        <v>95</v>
      </c>
      <c r="G21" s="15"/>
      <c r="H21" s="14"/>
      <c r="I21" s="14"/>
      <c r="J21" s="14"/>
      <c r="M21" s="11">
        <f>D21+E21+F21+G21+H21</f>
        <v>285</v>
      </c>
      <c r="N21">
        <f>M21*0.17</f>
        <v>48.45</v>
      </c>
      <c r="O21">
        <f>I21*0.15</f>
        <v>0</v>
      </c>
      <c r="P21">
        <f>ROUND(N21+O21,0)</f>
        <v>48</v>
      </c>
    </row>
    <row r="22" spans="1:16" x14ac:dyDescent="0.25">
      <c r="A22" s="12" t="s">
        <v>557</v>
      </c>
      <c r="B22" s="12">
        <v>20</v>
      </c>
      <c r="C22" s="13" t="s">
        <v>558</v>
      </c>
      <c r="D22" s="14">
        <v>95</v>
      </c>
      <c r="E22" s="14">
        <v>95</v>
      </c>
      <c r="F22" s="14">
        <v>95</v>
      </c>
      <c r="G22" s="15"/>
      <c r="H22" s="14"/>
      <c r="I22" s="14"/>
      <c r="J22" s="14"/>
      <c r="M22" s="11">
        <f>D22+E22+F22+G22+H22</f>
        <v>285</v>
      </c>
      <c r="N22">
        <f>M22*0.17</f>
        <v>48.45</v>
      </c>
      <c r="O22">
        <f>I22*0.15</f>
        <v>0</v>
      </c>
      <c r="P22">
        <f>ROUND(N22+O22,0)</f>
        <v>48</v>
      </c>
    </row>
    <row r="23" spans="1:16" x14ac:dyDescent="0.25">
      <c r="A23" s="12" t="s">
        <v>559</v>
      </c>
      <c r="B23" s="12">
        <v>21</v>
      </c>
      <c r="C23" s="13" t="s">
        <v>560</v>
      </c>
      <c r="D23" s="14">
        <v>90</v>
      </c>
      <c r="E23" s="14">
        <v>90</v>
      </c>
      <c r="F23" s="14">
        <v>90</v>
      </c>
      <c r="G23" s="15"/>
      <c r="H23" s="14"/>
      <c r="I23" s="14"/>
      <c r="J23" s="14"/>
      <c r="M23" s="11">
        <f>D23+E23+F23+G23+H23</f>
        <v>270</v>
      </c>
      <c r="N23">
        <f>M23*0.17</f>
        <v>45.900000000000006</v>
      </c>
      <c r="O23">
        <f>I23*0.15</f>
        <v>0</v>
      </c>
      <c r="P23">
        <f>ROUND(N23+O23,0)</f>
        <v>46</v>
      </c>
    </row>
    <row r="24" spans="1:16" x14ac:dyDescent="0.25">
      <c r="A24" s="12" t="s">
        <v>561</v>
      </c>
      <c r="B24" s="12">
        <v>22</v>
      </c>
      <c r="C24" s="13" t="s">
        <v>562</v>
      </c>
      <c r="D24" s="14">
        <v>95</v>
      </c>
      <c r="E24" s="14">
        <v>95</v>
      </c>
      <c r="F24" s="14">
        <v>95</v>
      </c>
      <c r="G24" s="15"/>
      <c r="H24" s="14"/>
      <c r="I24" s="14"/>
      <c r="J24" s="14"/>
      <c r="M24" s="11">
        <f>D24+E24+F24+G24+H24</f>
        <v>285</v>
      </c>
      <c r="N24">
        <f>M24*0.17</f>
        <v>48.45</v>
      </c>
      <c r="O24">
        <f>I24*0.15</f>
        <v>0</v>
      </c>
      <c r="P24">
        <f>ROUND(N24+O24,0)</f>
        <v>48</v>
      </c>
    </row>
    <row r="25" spans="1:16" x14ac:dyDescent="0.25">
      <c r="A25" s="12" t="s">
        <v>563</v>
      </c>
      <c r="B25" s="12">
        <v>23</v>
      </c>
      <c r="C25" s="13" t="s">
        <v>564</v>
      </c>
      <c r="D25" s="14">
        <v>95</v>
      </c>
      <c r="E25" s="14">
        <v>95</v>
      </c>
      <c r="F25" s="14">
        <v>95</v>
      </c>
      <c r="G25" s="15"/>
      <c r="H25" s="14"/>
      <c r="I25" s="14"/>
      <c r="J25" s="14"/>
      <c r="M25" s="11">
        <f>D25+E25+F25+G25+H25</f>
        <v>285</v>
      </c>
      <c r="N25">
        <f>M25*0.17</f>
        <v>48.45</v>
      </c>
      <c r="O25">
        <f>I25*0.15</f>
        <v>0</v>
      </c>
      <c r="P25">
        <f>ROUND(N25+O25,0)</f>
        <v>48</v>
      </c>
    </row>
    <row r="26" spans="1:16" x14ac:dyDescent="0.25">
      <c r="A26" s="12" t="s">
        <v>565</v>
      </c>
      <c r="B26" s="12">
        <v>24</v>
      </c>
      <c r="C26" s="13" t="s">
        <v>566</v>
      </c>
      <c r="D26" s="14">
        <v>98</v>
      </c>
      <c r="E26" s="14">
        <v>98</v>
      </c>
      <c r="F26" s="14">
        <v>97</v>
      </c>
      <c r="G26" s="15"/>
      <c r="H26" s="14"/>
      <c r="I26" s="14"/>
      <c r="J26" s="14"/>
      <c r="M26" s="11">
        <f>D26+E26+F26+G26+H26</f>
        <v>293</v>
      </c>
      <c r="N26">
        <f>M26*0.17</f>
        <v>49.81</v>
      </c>
      <c r="O26">
        <f>I26*0.15</f>
        <v>0</v>
      </c>
      <c r="P26">
        <f>ROUND(N26+O26,0)</f>
        <v>50</v>
      </c>
    </row>
  </sheetData>
  <sheetProtection algorithmName="SHA-512" hashValue="Wcil/kGJ1DBDv2Q+PPZca4ZZzWQWPrynY0G1ctITfxY2Shw2cFMFXjufBTvwcetg1vx4vdbUfGzp78D8PH2mJA==" saltValue="ExHaa1vpRAp84WUfAsCrPg==" spinCount="100000" sheet="1" objects="1" scenarios="1"/>
  <dataValidations count="24">
    <dataValidation type="whole" allowBlank="1" showInputMessage="1" showErrorMessage="1" errorTitle="Valor fuera de rango" error="Ingrese un valor correcto" sqref="G3" xr:uid="{B3AAFF6F-822B-4264-9843-A9383EB8F0CF}">
      <formula1>0</formula1>
      <formula2>100</formula2>
    </dataValidation>
    <dataValidation type="whole" allowBlank="1" showInputMessage="1" showErrorMessage="1" errorTitle="Valor fuera de rango" error="Ingrese un valor correcto" sqref="G4" xr:uid="{172B60B0-79FF-45C2-A9D4-9EBAC5E6FB25}">
      <formula1>0</formula1>
      <formula2>100</formula2>
    </dataValidation>
    <dataValidation type="whole" allowBlank="1" showInputMessage="1" showErrorMessage="1" errorTitle="Valor fuera de rango" error="Ingrese un valor correcto" sqref="G5" xr:uid="{645DB6BE-6F41-4147-8B81-E63BFF0D2D4A}">
      <formula1>0</formula1>
      <formula2>100</formula2>
    </dataValidation>
    <dataValidation type="whole" allowBlank="1" showInputMessage="1" showErrorMessage="1" errorTitle="Valor fuera de rango" error="Ingrese un valor correcto" sqref="G6" xr:uid="{7B296E69-1F32-441E-BA67-5A678078EFC8}">
      <formula1>0</formula1>
      <formula2>100</formula2>
    </dataValidation>
    <dataValidation type="whole" allowBlank="1" showInputMessage="1" showErrorMessage="1" errorTitle="Valor fuera de rango" error="Ingrese un valor correcto" sqref="G7" xr:uid="{8208B37D-4475-4885-A5FB-D48A2A0FF72D}">
      <formula1>0</formula1>
      <formula2>100</formula2>
    </dataValidation>
    <dataValidation type="whole" allowBlank="1" showInputMessage="1" showErrorMessage="1" errorTitle="Valor fuera de rango" error="Ingrese un valor correcto" sqref="G8" xr:uid="{19B3C52C-4090-4CFE-A703-55196CBA5C43}">
      <formula1>0</formula1>
      <formula2>100</formula2>
    </dataValidation>
    <dataValidation type="whole" allowBlank="1" showInputMessage="1" showErrorMessage="1" errorTitle="Valor fuera de rango" error="Ingrese un valor correcto" sqref="G9" xr:uid="{0C64E446-90AE-4308-ABA3-FB53737360AA}">
      <formula1>0</formula1>
      <formula2>100</formula2>
    </dataValidation>
    <dataValidation type="whole" allowBlank="1" showInputMessage="1" showErrorMessage="1" errorTitle="Valor fuera de rango" error="Ingrese un valor correcto" sqref="G10" xr:uid="{1296C0B1-ED72-4BC9-ADEA-2C3110922C58}">
      <formula1>0</formula1>
      <formula2>100</formula2>
    </dataValidation>
    <dataValidation type="whole" allowBlank="1" showInputMessage="1" showErrorMessage="1" errorTitle="Valor fuera de rango" error="Ingrese un valor correcto" sqref="G11" xr:uid="{04D337E4-D864-42FA-BFBB-20FF737657A1}">
      <formula1>0</formula1>
      <formula2>100</formula2>
    </dataValidation>
    <dataValidation type="whole" allowBlank="1" showInputMessage="1" showErrorMessage="1" errorTitle="Valor fuera de rango" error="Ingrese un valor correcto" sqref="G12" xr:uid="{C60D9A3D-2984-4002-AC89-1D474A5A273E}">
      <formula1>0</formula1>
      <formula2>100</formula2>
    </dataValidation>
    <dataValidation type="whole" allowBlank="1" showInputMessage="1" showErrorMessage="1" errorTitle="Valor fuera de rango" error="Ingrese un valor correcto" sqref="G13" xr:uid="{ACD5559D-2F45-4069-8528-1EB3EE64111E}">
      <formula1>0</formula1>
      <formula2>100</formula2>
    </dataValidation>
    <dataValidation type="whole" allowBlank="1" showInputMessage="1" showErrorMessage="1" errorTitle="Valor fuera de rango" error="Ingrese un valor correcto" sqref="G14" xr:uid="{80D92F84-21BF-409B-8C92-AE6BFDBD1A04}">
      <formula1>0</formula1>
      <formula2>100</formula2>
    </dataValidation>
    <dataValidation type="whole" allowBlank="1" showInputMessage="1" showErrorMessage="1" errorTitle="Valor fuera de rango" error="Ingrese un valor correcto" sqref="G15" xr:uid="{12A2EEE5-B349-4F04-92B3-31400FA70638}">
      <formula1>0</formula1>
      <formula2>100</formula2>
    </dataValidation>
    <dataValidation type="whole" allowBlank="1" showInputMessage="1" showErrorMessage="1" errorTitle="Valor fuera de rango" error="Ingrese un valor correcto" sqref="G16" xr:uid="{2FB6F2A0-F618-467A-A5CF-7BDF82A484A2}">
      <formula1>0</formula1>
      <formula2>100</formula2>
    </dataValidation>
    <dataValidation type="whole" allowBlank="1" showInputMessage="1" showErrorMessage="1" errorTitle="Valor fuera de rango" error="Ingrese un valor correcto" sqref="G17" xr:uid="{A1861EC3-4C74-45CF-914E-CB1E552AE071}">
      <formula1>0</formula1>
      <formula2>100</formula2>
    </dataValidation>
    <dataValidation type="whole" allowBlank="1" showInputMessage="1" showErrorMessage="1" errorTitle="Valor fuera de rango" error="Ingrese un valor correcto" sqref="G18" xr:uid="{D9F19A35-45A5-4AA7-8166-1684A6B4E641}">
      <formula1>0</formula1>
      <formula2>100</formula2>
    </dataValidation>
    <dataValidation type="whole" allowBlank="1" showInputMessage="1" showErrorMessage="1" errorTitle="Valor fuera de rango" error="Ingrese un valor correcto" sqref="G19" xr:uid="{1AAE8B38-4409-4DF0-A071-E1D12445E9B0}">
      <formula1>0</formula1>
      <formula2>100</formula2>
    </dataValidation>
    <dataValidation type="whole" allowBlank="1" showInputMessage="1" showErrorMessage="1" errorTitle="Valor fuera de rango" error="Ingrese un valor correcto" sqref="G20" xr:uid="{32055586-8F48-49EC-8C97-5A1C17CA2400}">
      <formula1>0</formula1>
      <formula2>100</formula2>
    </dataValidation>
    <dataValidation type="whole" allowBlank="1" showInputMessage="1" showErrorMessage="1" errorTitle="Valor fuera de rango" error="Ingrese un valor correcto" sqref="G21" xr:uid="{52C948A6-D563-4F3F-ABD9-D06F18586E57}">
      <formula1>0</formula1>
      <formula2>100</formula2>
    </dataValidation>
    <dataValidation type="whole" allowBlank="1" showInputMessage="1" showErrorMessage="1" errorTitle="Valor fuera de rango" error="Ingrese un valor correcto" sqref="G22" xr:uid="{FBDB05ED-DCC0-4EF9-BADD-F7E3A2021FCA}">
      <formula1>0</formula1>
      <formula2>100</formula2>
    </dataValidation>
    <dataValidation type="whole" allowBlank="1" showInputMessage="1" showErrorMessage="1" errorTitle="Valor fuera de rango" error="Ingrese un valor correcto" sqref="G23" xr:uid="{FFCBAF12-69B7-47E7-8764-A51497CD2D76}">
      <formula1>0</formula1>
      <formula2>100</formula2>
    </dataValidation>
    <dataValidation type="whole" allowBlank="1" showInputMessage="1" showErrorMessage="1" errorTitle="Valor fuera de rango" error="Ingrese un valor correcto" sqref="G24" xr:uid="{01B7A2E4-6CDD-4195-95E3-4CB64B17B659}">
      <formula1>0</formula1>
      <formula2>100</formula2>
    </dataValidation>
    <dataValidation type="whole" allowBlank="1" showInputMessage="1" showErrorMessage="1" errorTitle="Valor fuera de rango" error="Ingrese un valor correcto" sqref="G25" xr:uid="{10D2F41E-6F22-4F0A-AD27-A65048580635}">
      <formula1>0</formula1>
      <formula2>100</formula2>
    </dataValidation>
    <dataValidation type="whole" allowBlank="1" showInputMessage="1" showErrorMessage="1" errorTitle="Valor fuera de rango" error="Ingrese un valor correcto" sqref="G26" xr:uid="{1F5AE973-A658-4E24-A5AE-BEB9EC3495E7}">
      <formula1>0</formula1>
      <formula2>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936EE-B2D8-4FEC-86A4-D8325156C93E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568</v>
      </c>
      <c r="C1" s="1" t="s">
        <v>569</v>
      </c>
      <c r="D1" s="5" t="s">
        <v>634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570</v>
      </c>
      <c r="B3" s="12">
        <v>1</v>
      </c>
      <c r="C3" s="13" t="s">
        <v>571</v>
      </c>
      <c r="D3" s="14">
        <v>100</v>
      </c>
      <c r="E3" s="14">
        <v>100</v>
      </c>
      <c r="F3" s="14">
        <v>100</v>
      </c>
      <c r="G3" s="15"/>
      <c r="H3" s="14"/>
      <c r="I3" s="14"/>
      <c r="J3" s="14"/>
      <c r="M3" s="11">
        <f>D3+E3+F3+G3+H3</f>
        <v>300</v>
      </c>
      <c r="N3">
        <f>M3*0.17</f>
        <v>51.000000000000007</v>
      </c>
      <c r="O3">
        <f>I3*0.15</f>
        <v>0</v>
      </c>
      <c r="P3">
        <f>ROUND(N3+O3,0)</f>
        <v>51</v>
      </c>
    </row>
    <row r="4" spans="1:16" x14ac:dyDescent="0.25">
      <c r="A4" s="12" t="s">
        <v>572</v>
      </c>
      <c r="B4" s="12">
        <v>2</v>
      </c>
      <c r="C4" s="13" t="s">
        <v>573</v>
      </c>
      <c r="D4" s="14">
        <v>90</v>
      </c>
      <c r="E4" s="14">
        <v>90</v>
      </c>
      <c r="F4" s="14">
        <v>90</v>
      </c>
      <c r="G4" s="15"/>
      <c r="H4" s="14"/>
      <c r="I4" s="14"/>
      <c r="J4" s="14"/>
      <c r="M4" s="11">
        <f>D4+E4+F4+G4+H4</f>
        <v>270</v>
      </c>
      <c r="N4">
        <f>M4*0.17</f>
        <v>45.900000000000006</v>
      </c>
      <c r="O4">
        <f>I4*0.15</f>
        <v>0</v>
      </c>
      <c r="P4">
        <f>ROUND(N4+O4,0)</f>
        <v>46</v>
      </c>
    </row>
    <row r="5" spans="1:16" x14ac:dyDescent="0.25">
      <c r="A5" s="12" t="s">
        <v>574</v>
      </c>
      <c r="B5" s="12">
        <v>3</v>
      </c>
      <c r="C5" s="13" t="s">
        <v>575</v>
      </c>
      <c r="D5" s="14">
        <v>95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295</v>
      </c>
      <c r="N5">
        <f>M5*0.17</f>
        <v>50.150000000000006</v>
      </c>
      <c r="O5">
        <f>I5*0.15</f>
        <v>0</v>
      </c>
      <c r="P5">
        <f>ROUND(N5+O5,0)</f>
        <v>50</v>
      </c>
    </row>
    <row r="6" spans="1:16" x14ac:dyDescent="0.25">
      <c r="A6" s="12" t="s">
        <v>576</v>
      </c>
      <c r="B6" s="12">
        <v>4</v>
      </c>
      <c r="C6" s="13" t="s">
        <v>577</v>
      </c>
      <c r="D6" s="14">
        <v>90</v>
      </c>
      <c r="E6" s="14">
        <v>90</v>
      </c>
      <c r="F6" s="14">
        <v>90</v>
      </c>
      <c r="G6" s="15"/>
      <c r="H6" s="14"/>
      <c r="I6" s="14"/>
      <c r="J6" s="14"/>
      <c r="M6" s="11">
        <f>D6+E6+F6+G6+H6</f>
        <v>270</v>
      </c>
      <c r="N6">
        <f>M6*0.17</f>
        <v>45.900000000000006</v>
      </c>
      <c r="O6">
        <f>I6*0.15</f>
        <v>0</v>
      </c>
      <c r="P6">
        <f>ROUND(N6+O6,0)</f>
        <v>46</v>
      </c>
    </row>
    <row r="7" spans="1:16" x14ac:dyDescent="0.25">
      <c r="A7" s="12" t="s">
        <v>578</v>
      </c>
      <c r="B7" s="12">
        <v>5</v>
      </c>
      <c r="C7" s="13" t="s">
        <v>579</v>
      </c>
      <c r="D7" s="14">
        <v>90</v>
      </c>
      <c r="E7" s="14">
        <v>90</v>
      </c>
      <c r="F7" s="14">
        <v>95</v>
      </c>
      <c r="G7" s="15"/>
      <c r="H7" s="14"/>
      <c r="I7" s="14"/>
      <c r="J7" s="14"/>
      <c r="M7" s="11">
        <f>D7+E7+F7+G7+H7</f>
        <v>275</v>
      </c>
      <c r="N7">
        <f>M7*0.17</f>
        <v>46.75</v>
      </c>
      <c r="O7">
        <f>I7*0.15</f>
        <v>0</v>
      </c>
      <c r="P7">
        <f>ROUND(N7+O7,0)</f>
        <v>47</v>
      </c>
    </row>
    <row r="8" spans="1:16" x14ac:dyDescent="0.25">
      <c r="A8" s="12" t="s">
        <v>580</v>
      </c>
      <c r="B8" s="12">
        <v>6</v>
      </c>
      <c r="C8" s="13" t="s">
        <v>581</v>
      </c>
      <c r="D8" s="14">
        <v>95</v>
      </c>
      <c r="E8" s="14">
        <v>95</v>
      </c>
      <c r="F8" s="14">
        <v>97</v>
      </c>
      <c r="G8" s="15"/>
      <c r="H8" s="14"/>
      <c r="I8" s="14"/>
      <c r="J8" s="14"/>
      <c r="M8" s="11">
        <f>D8+E8+F8+G8+H8</f>
        <v>287</v>
      </c>
      <c r="N8">
        <f>M8*0.17</f>
        <v>48.790000000000006</v>
      </c>
      <c r="O8">
        <f>I8*0.15</f>
        <v>0</v>
      </c>
      <c r="P8">
        <f>ROUND(N8+O8,0)</f>
        <v>49</v>
      </c>
    </row>
    <row r="9" spans="1:16" x14ac:dyDescent="0.25">
      <c r="A9" s="12" t="s">
        <v>582</v>
      </c>
      <c r="B9" s="12">
        <v>7</v>
      </c>
      <c r="C9" s="13" t="s">
        <v>583</v>
      </c>
      <c r="D9" s="14">
        <v>95</v>
      </c>
      <c r="E9" s="14">
        <v>98</v>
      </c>
      <c r="F9" s="14">
        <v>98</v>
      </c>
      <c r="G9" s="15"/>
      <c r="H9" s="14"/>
      <c r="I9" s="14"/>
      <c r="J9" s="14"/>
      <c r="M9" s="11">
        <f>D9+E9+F9+G9+H9</f>
        <v>291</v>
      </c>
      <c r="N9">
        <f>M9*0.17</f>
        <v>49.470000000000006</v>
      </c>
      <c r="O9">
        <f>I9*0.15</f>
        <v>0</v>
      </c>
      <c r="P9">
        <f>ROUND(N9+O9,0)</f>
        <v>49</v>
      </c>
    </row>
    <row r="10" spans="1:16" x14ac:dyDescent="0.25">
      <c r="A10" s="12" t="s">
        <v>584</v>
      </c>
      <c r="B10" s="12">
        <v>8</v>
      </c>
      <c r="C10" s="13" t="s">
        <v>585</v>
      </c>
      <c r="D10" s="14">
        <v>95</v>
      </c>
      <c r="E10" s="14">
        <v>95</v>
      </c>
      <c r="F10" s="14">
        <v>97</v>
      </c>
      <c r="G10" s="15"/>
      <c r="H10" s="14"/>
      <c r="I10" s="14"/>
      <c r="J10" s="14"/>
      <c r="M10" s="11">
        <f>D10+E10+F10+G10+H10</f>
        <v>287</v>
      </c>
      <c r="N10">
        <f>M10*0.17</f>
        <v>48.790000000000006</v>
      </c>
      <c r="O10">
        <f>I10*0.15</f>
        <v>0</v>
      </c>
      <c r="P10">
        <f>ROUND(N10+O10,0)</f>
        <v>49</v>
      </c>
    </row>
    <row r="11" spans="1:16" x14ac:dyDescent="0.25">
      <c r="A11" s="12" t="s">
        <v>586</v>
      </c>
      <c r="B11" s="12">
        <v>9</v>
      </c>
      <c r="C11" s="13" t="s">
        <v>587</v>
      </c>
      <c r="D11" s="14">
        <v>95</v>
      </c>
      <c r="E11" s="14">
        <v>100</v>
      </c>
      <c r="F11" s="14">
        <v>100</v>
      </c>
      <c r="G11" s="15"/>
      <c r="H11" s="14"/>
      <c r="I11" s="14"/>
      <c r="J11" s="14"/>
      <c r="M11" s="11">
        <f>D11+E11+F11+G11+H11</f>
        <v>295</v>
      </c>
      <c r="N11">
        <f>M11*0.17</f>
        <v>50.150000000000006</v>
      </c>
      <c r="O11">
        <f>I11*0.15</f>
        <v>0</v>
      </c>
      <c r="P11">
        <f>ROUND(N11+O11,0)</f>
        <v>50</v>
      </c>
    </row>
    <row r="12" spans="1:16" x14ac:dyDescent="0.25">
      <c r="A12" s="12" t="s">
        <v>588</v>
      </c>
      <c r="B12" s="12">
        <v>10</v>
      </c>
      <c r="C12" s="13" t="s">
        <v>589</v>
      </c>
      <c r="D12" s="14">
        <v>95</v>
      </c>
      <c r="E12" s="14">
        <v>95</v>
      </c>
      <c r="F12" s="14">
        <v>97</v>
      </c>
      <c r="G12" s="15"/>
      <c r="H12" s="14"/>
      <c r="I12" s="14"/>
      <c r="J12" s="14"/>
      <c r="M12" s="11">
        <f>D12+E12+F12+G12+H12</f>
        <v>287</v>
      </c>
      <c r="N12">
        <f>M12*0.17</f>
        <v>48.790000000000006</v>
      </c>
      <c r="O12">
        <f>I12*0.15</f>
        <v>0</v>
      </c>
      <c r="P12">
        <f>ROUND(N12+O12,0)</f>
        <v>49</v>
      </c>
    </row>
    <row r="13" spans="1:16" x14ac:dyDescent="0.25">
      <c r="A13" s="12" t="s">
        <v>590</v>
      </c>
      <c r="B13" s="12">
        <v>11</v>
      </c>
      <c r="C13" s="13" t="s">
        <v>591</v>
      </c>
      <c r="D13" s="14">
        <v>95</v>
      </c>
      <c r="E13" s="14">
        <v>95</v>
      </c>
      <c r="F13" s="14">
        <v>97</v>
      </c>
      <c r="G13" s="15"/>
      <c r="H13" s="14"/>
      <c r="I13" s="14"/>
      <c r="J13" s="14"/>
      <c r="M13" s="11">
        <f>D13+E13+F13+G13+H13</f>
        <v>287</v>
      </c>
      <c r="N13">
        <f>M13*0.17</f>
        <v>48.790000000000006</v>
      </c>
      <c r="O13">
        <f>I13*0.15</f>
        <v>0</v>
      </c>
      <c r="P13">
        <f>ROUND(N13+O13,0)</f>
        <v>49</v>
      </c>
    </row>
    <row r="14" spans="1:16" x14ac:dyDescent="0.25">
      <c r="A14" s="12" t="s">
        <v>592</v>
      </c>
      <c r="B14" s="12">
        <v>12</v>
      </c>
      <c r="C14" s="13" t="s">
        <v>593</v>
      </c>
      <c r="D14" s="14">
        <v>95</v>
      </c>
      <c r="E14" s="14">
        <v>95</v>
      </c>
      <c r="F14" s="14">
        <v>100</v>
      </c>
      <c r="G14" s="15"/>
      <c r="H14" s="14"/>
      <c r="I14" s="14"/>
      <c r="J14" s="14"/>
      <c r="M14" s="11">
        <f>D14+E14+F14+G14+H14</f>
        <v>290</v>
      </c>
      <c r="N14">
        <f>M14*0.17</f>
        <v>49.300000000000004</v>
      </c>
      <c r="O14">
        <f>I14*0.15</f>
        <v>0</v>
      </c>
      <c r="P14">
        <f>ROUND(N14+O14,0)</f>
        <v>49</v>
      </c>
    </row>
    <row r="15" spans="1:16" x14ac:dyDescent="0.25">
      <c r="A15" s="12" t="s">
        <v>594</v>
      </c>
      <c r="B15" s="12">
        <v>13</v>
      </c>
      <c r="C15" s="13" t="s">
        <v>595</v>
      </c>
      <c r="D15" s="14">
        <v>95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295</v>
      </c>
      <c r="N15">
        <f>M15*0.17</f>
        <v>50.150000000000006</v>
      </c>
      <c r="O15">
        <f>I15*0.15</f>
        <v>0</v>
      </c>
      <c r="P15">
        <f>ROUND(N15+O15,0)</f>
        <v>50</v>
      </c>
    </row>
    <row r="16" spans="1:16" x14ac:dyDescent="0.25">
      <c r="A16" s="12" t="s">
        <v>596</v>
      </c>
      <c r="B16" s="12">
        <v>14</v>
      </c>
      <c r="C16" s="13" t="s">
        <v>597</v>
      </c>
      <c r="D16" s="14">
        <v>95</v>
      </c>
      <c r="E16" s="14">
        <v>98</v>
      </c>
      <c r="F16" s="14">
        <v>95</v>
      </c>
      <c r="G16" s="15"/>
      <c r="H16" s="14"/>
      <c r="I16" s="14"/>
      <c r="J16" s="14"/>
      <c r="M16" s="11">
        <f>D16+E16+F16+G16+H16</f>
        <v>288</v>
      </c>
      <c r="N16">
        <f>M16*0.17</f>
        <v>48.96</v>
      </c>
      <c r="O16">
        <f>I16*0.15</f>
        <v>0</v>
      </c>
      <c r="P16">
        <f>ROUND(N16+O16,0)</f>
        <v>49</v>
      </c>
    </row>
    <row r="17" spans="1:16" x14ac:dyDescent="0.25">
      <c r="A17" s="12" t="s">
        <v>598</v>
      </c>
      <c r="B17" s="12">
        <v>15</v>
      </c>
      <c r="C17" s="13" t="s">
        <v>599</v>
      </c>
      <c r="D17" s="14">
        <v>90</v>
      </c>
      <c r="E17" s="14">
        <v>90</v>
      </c>
      <c r="F17" s="14">
        <v>90</v>
      </c>
      <c r="G17" s="15"/>
      <c r="H17" s="14"/>
      <c r="I17" s="14"/>
      <c r="J17" s="14"/>
      <c r="M17" s="11">
        <f>D17+E17+F17+G17+H17</f>
        <v>270</v>
      </c>
      <c r="N17">
        <f>M17*0.17</f>
        <v>45.900000000000006</v>
      </c>
      <c r="O17">
        <f>I17*0.15</f>
        <v>0</v>
      </c>
      <c r="P17">
        <f>ROUND(N17+O17,0)</f>
        <v>46</v>
      </c>
    </row>
    <row r="18" spans="1:16" x14ac:dyDescent="0.25">
      <c r="A18" s="12" t="s">
        <v>600</v>
      </c>
      <c r="B18" s="12">
        <v>16</v>
      </c>
      <c r="C18" s="13" t="s">
        <v>601</v>
      </c>
      <c r="D18" s="14">
        <v>95</v>
      </c>
      <c r="E18" s="14">
        <v>95</v>
      </c>
      <c r="F18" s="14">
        <v>97</v>
      </c>
      <c r="G18" s="15"/>
      <c r="H18" s="14"/>
      <c r="I18" s="14"/>
      <c r="J18" s="14"/>
      <c r="M18" s="11">
        <f>D18+E18+F18+G18+H18</f>
        <v>287</v>
      </c>
      <c r="N18">
        <f>M18*0.17</f>
        <v>48.790000000000006</v>
      </c>
      <c r="O18">
        <f>I18*0.15</f>
        <v>0</v>
      </c>
      <c r="P18">
        <f>ROUND(N18+O18,0)</f>
        <v>49</v>
      </c>
    </row>
    <row r="19" spans="1:16" x14ac:dyDescent="0.25">
      <c r="A19" s="12" t="s">
        <v>602</v>
      </c>
      <c r="B19" s="12">
        <v>17</v>
      </c>
      <c r="C19" s="13" t="s">
        <v>603</v>
      </c>
      <c r="D19" s="14">
        <v>90</v>
      </c>
      <c r="E19" s="14">
        <v>90</v>
      </c>
      <c r="F19" s="14">
        <v>95</v>
      </c>
      <c r="G19" s="15"/>
      <c r="H19" s="14"/>
      <c r="I19" s="14"/>
      <c r="J19" s="14"/>
      <c r="M19" s="11">
        <f>D19+E19+F19+G19+H19</f>
        <v>275</v>
      </c>
      <c r="N19">
        <f>M19*0.17</f>
        <v>46.75</v>
      </c>
      <c r="O19">
        <f>I19*0.15</f>
        <v>0</v>
      </c>
      <c r="P19">
        <f>ROUND(N19+O19,0)</f>
        <v>47</v>
      </c>
    </row>
    <row r="20" spans="1:16" x14ac:dyDescent="0.25">
      <c r="A20" s="12" t="s">
        <v>604</v>
      </c>
      <c r="B20" s="12">
        <v>18</v>
      </c>
      <c r="C20" s="13" t="s">
        <v>605</v>
      </c>
      <c r="D20" s="14">
        <v>95</v>
      </c>
      <c r="E20" s="14">
        <v>95</v>
      </c>
      <c r="F20" s="14">
        <v>97</v>
      </c>
      <c r="G20" s="15"/>
      <c r="H20" s="14"/>
      <c r="I20" s="14"/>
      <c r="J20" s="14"/>
      <c r="M20" s="11">
        <f>D20+E20+F20+G20+H20</f>
        <v>287</v>
      </c>
      <c r="N20">
        <f>M20*0.17</f>
        <v>48.790000000000006</v>
      </c>
      <c r="O20">
        <f>I20*0.15</f>
        <v>0</v>
      </c>
      <c r="P20">
        <f>ROUND(N20+O20,0)</f>
        <v>49</v>
      </c>
    </row>
    <row r="21" spans="1:16" x14ac:dyDescent="0.25">
      <c r="A21" s="12" t="s">
        <v>606</v>
      </c>
      <c r="B21" s="12">
        <v>19</v>
      </c>
      <c r="C21" s="13" t="s">
        <v>607</v>
      </c>
      <c r="D21" s="14">
        <v>90</v>
      </c>
      <c r="E21" s="14">
        <v>90</v>
      </c>
      <c r="F21" s="14">
        <v>95</v>
      </c>
      <c r="G21" s="15"/>
      <c r="H21" s="14"/>
      <c r="I21" s="14"/>
      <c r="J21" s="14"/>
      <c r="M21" s="11">
        <f>D21+E21+F21+G21+H21</f>
        <v>275</v>
      </c>
      <c r="N21">
        <f>M21*0.17</f>
        <v>46.75</v>
      </c>
      <c r="O21">
        <f>I21*0.15</f>
        <v>0</v>
      </c>
      <c r="P21">
        <f>ROUND(N21+O21,0)</f>
        <v>47</v>
      </c>
    </row>
    <row r="22" spans="1:16" x14ac:dyDescent="0.25">
      <c r="A22" s="12" t="s">
        <v>608</v>
      </c>
      <c r="B22" s="12">
        <v>20</v>
      </c>
      <c r="C22" s="13" t="s">
        <v>609</v>
      </c>
      <c r="D22" s="14">
        <v>90</v>
      </c>
      <c r="E22" s="14">
        <v>90</v>
      </c>
      <c r="F22" s="14">
        <v>90</v>
      </c>
      <c r="G22" s="15"/>
      <c r="H22" s="14"/>
      <c r="I22" s="14"/>
      <c r="J22" s="14"/>
      <c r="M22" s="11">
        <f>D22+E22+F22+G22+H22</f>
        <v>270</v>
      </c>
      <c r="N22">
        <f>M22*0.17</f>
        <v>45.900000000000006</v>
      </c>
      <c r="O22">
        <f>I22*0.15</f>
        <v>0</v>
      </c>
      <c r="P22">
        <f>ROUND(N22+O22,0)</f>
        <v>46</v>
      </c>
    </row>
    <row r="23" spans="1:16" x14ac:dyDescent="0.25">
      <c r="A23" s="12" t="s">
        <v>610</v>
      </c>
      <c r="B23" s="12">
        <v>21</v>
      </c>
      <c r="C23" s="13" t="s">
        <v>611</v>
      </c>
      <c r="D23" s="14">
        <v>90</v>
      </c>
      <c r="E23" s="14">
        <v>90</v>
      </c>
      <c r="F23" s="14">
        <v>95</v>
      </c>
      <c r="G23" s="15"/>
      <c r="H23" s="14"/>
      <c r="I23" s="14"/>
      <c r="J23" s="14"/>
      <c r="M23" s="11">
        <f>D23+E23+F23+G23+H23</f>
        <v>275</v>
      </c>
      <c r="N23">
        <f>M23*0.17</f>
        <v>46.75</v>
      </c>
      <c r="O23">
        <f>I23*0.15</f>
        <v>0</v>
      </c>
      <c r="P23">
        <f>ROUND(N23+O23,0)</f>
        <v>47</v>
      </c>
    </row>
    <row r="24" spans="1:16" x14ac:dyDescent="0.25">
      <c r="A24" s="12" t="s">
        <v>612</v>
      </c>
      <c r="B24" s="12">
        <v>22</v>
      </c>
      <c r="C24" s="13" t="s">
        <v>613</v>
      </c>
      <c r="D24" s="14">
        <v>95</v>
      </c>
      <c r="E24" s="14">
        <v>95</v>
      </c>
      <c r="F24" s="14">
        <v>97</v>
      </c>
      <c r="G24" s="15"/>
      <c r="H24" s="14"/>
      <c r="I24" s="14"/>
      <c r="J24" s="14"/>
      <c r="M24" s="11">
        <f>D24+E24+F24+G24+H24</f>
        <v>287</v>
      </c>
      <c r="N24">
        <f>M24*0.17</f>
        <v>48.790000000000006</v>
      </c>
      <c r="O24">
        <f>I24*0.15</f>
        <v>0</v>
      </c>
      <c r="P24">
        <f>ROUND(N24+O24,0)</f>
        <v>49</v>
      </c>
    </row>
    <row r="25" spans="1:16" x14ac:dyDescent="0.25">
      <c r="A25" s="12" t="s">
        <v>614</v>
      </c>
      <c r="B25" s="12">
        <v>23</v>
      </c>
      <c r="C25" s="13" t="s">
        <v>615</v>
      </c>
      <c r="D25" s="14">
        <v>95</v>
      </c>
      <c r="E25" s="14">
        <v>95</v>
      </c>
      <c r="F25" s="14">
        <v>96</v>
      </c>
      <c r="G25" s="15"/>
      <c r="H25" s="14"/>
      <c r="I25" s="14"/>
      <c r="J25" s="14"/>
      <c r="M25" s="11">
        <f>D25+E25+F25+G25+H25</f>
        <v>286</v>
      </c>
      <c r="N25">
        <f>M25*0.17</f>
        <v>48.620000000000005</v>
      </c>
      <c r="O25">
        <f>I25*0.15</f>
        <v>0</v>
      </c>
      <c r="P25">
        <f>ROUND(N25+O25,0)</f>
        <v>49</v>
      </c>
    </row>
    <row r="26" spans="1:16" x14ac:dyDescent="0.25">
      <c r="A26" s="12" t="s">
        <v>616</v>
      </c>
      <c r="B26" s="12">
        <v>24</v>
      </c>
      <c r="C26" s="13" t="s">
        <v>617</v>
      </c>
      <c r="D26" s="14">
        <v>95</v>
      </c>
      <c r="E26" s="14">
        <v>95</v>
      </c>
      <c r="F26" s="14">
        <v>96</v>
      </c>
      <c r="G26" s="15"/>
      <c r="H26" s="14"/>
      <c r="I26" s="14"/>
      <c r="J26" s="14"/>
      <c r="M26" s="11">
        <f>D26+E26+F26+G26+H26</f>
        <v>286</v>
      </c>
      <c r="N26">
        <f>M26*0.17</f>
        <v>48.620000000000005</v>
      </c>
      <c r="O26">
        <f>I26*0.15</f>
        <v>0</v>
      </c>
      <c r="P26">
        <f>ROUND(N26+O26,0)</f>
        <v>49</v>
      </c>
    </row>
    <row r="27" spans="1:16" x14ac:dyDescent="0.25">
      <c r="A27" s="12" t="s">
        <v>618</v>
      </c>
      <c r="B27" s="12">
        <v>25</v>
      </c>
      <c r="C27" s="13" t="s">
        <v>619</v>
      </c>
      <c r="D27" s="14">
        <v>95</v>
      </c>
      <c r="E27" s="14">
        <v>95</v>
      </c>
      <c r="F27" s="14">
        <v>97</v>
      </c>
      <c r="G27" s="15"/>
      <c r="H27" s="14"/>
      <c r="I27" s="14"/>
      <c r="J27" s="14"/>
      <c r="M27" s="11">
        <f>D27+E27+F27+G27+H27</f>
        <v>287</v>
      </c>
      <c r="N27">
        <f>M27*0.17</f>
        <v>48.790000000000006</v>
      </c>
      <c r="O27">
        <f>I27*0.15</f>
        <v>0</v>
      </c>
      <c r="P27">
        <f>ROUND(N27+O27,0)</f>
        <v>49</v>
      </c>
    </row>
    <row r="28" spans="1:16" x14ac:dyDescent="0.25">
      <c r="A28" s="12" t="s">
        <v>620</v>
      </c>
      <c r="B28" s="12">
        <v>26</v>
      </c>
      <c r="C28" s="13" t="s">
        <v>621</v>
      </c>
      <c r="D28" s="14">
        <v>95</v>
      </c>
      <c r="E28" s="14">
        <v>100</v>
      </c>
      <c r="F28" s="14">
        <v>100</v>
      </c>
      <c r="G28" s="15"/>
      <c r="H28" s="14"/>
      <c r="I28" s="14"/>
      <c r="J28" s="14"/>
      <c r="M28" s="11">
        <f>D28+E28+F28+G28+H28</f>
        <v>295</v>
      </c>
      <c r="N28">
        <f>M28*0.17</f>
        <v>50.150000000000006</v>
      </c>
      <c r="O28">
        <f>I28*0.15</f>
        <v>0</v>
      </c>
      <c r="P28">
        <f>ROUND(N28+O28,0)</f>
        <v>50</v>
      </c>
    </row>
    <row r="29" spans="1:16" x14ac:dyDescent="0.25">
      <c r="A29" s="12" t="s">
        <v>622</v>
      </c>
      <c r="B29" s="12">
        <v>27</v>
      </c>
      <c r="C29" s="13" t="s">
        <v>623</v>
      </c>
      <c r="D29" s="14">
        <v>95</v>
      </c>
      <c r="E29" s="14">
        <v>95</v>
      </c>
      <c r="F29" s="14">
        <v>97</v>
      </c>
      <c r="G29" s="15"/>
      <c r="H29" s="14"/>
      <c r="I29" s="14"/>
      <c r="J29" s="14"/>
      <c r="M29" s="11">
        <f>D29+E29+F29+G29+H29</f>
        <v>287</v>
      </c>
      <c r="N29">
        <f>M29*0.17</f>
        <v>48.790000000000006</v>
      </c>
      <c r="O29">
        <f>I29*0.15</f>
        <v>0</v>
      </c>
      <c r="P29">
        <f>ROUND(N29+O29,0)</f>
        <v>49</v>
      </c>
    </row>
    <row r="30" spans="1:16" x14ac:dyDescent="0.25">
      <c r="A30" s="12" t="s">
        <v>624</v>
      </c>
      <c r="B30" s="12">
        <v>28</v>
      </c>
      <c r="C30" s="13" t="s">
        <v>625</v>
      </c>
      <c r="D30" s="14">
        <v>90</v>
      </c>
      <c r="E30" s="14">
        <v>90</v>
      </c>
      <c r="F30" s="14">
        <v>90</v>
      </c>
      <c r="G30" s="15"/>
      <c r="H30" s="14"/>
      <c r="I30" s="14"/>
      <c r="J30" s="14"/>
      <c r="M30" s="11">
        <f>D30+E30+F30+G30+H30</f>
        <v>270</v>
      </c>
      <c r="N30">
        <f>M30*0.17</f>
        <v>45.900000000000006</v>
      </c>
      <c r="O30">
        <f>I30*0.15</f>
        <v>0</v>
      </c>
      <c r="P30">
        <f>ROUND(N30+O30,0)</f>
        <v>46</v>
      </c>
    </row>
    <row r="31" spans="1:16" x14ac:dyDescent="0.25">
      <c r="A31" s="12" t="s">
        <v>626</v>
      </c>
      <c r="B31" s="12">
        <v>29</v>
      </c>
      <c r="C31" s="13" t="s">
        <v>627</v>
      </c>
      <c r="D31" s="14">
        <v>95</v>
      </c>
      <c r="E31" s="14">
        <v>95</v>
      </c>
      <c r="F31" s="14">
        <v>96</v>
      </c>
      <c r="G31" s="15"/>
      <c r="H31" s="14"/>
      <c r="I31" s="14"/>
      <c r="J31" s="14"/>
      <c r="M31" s="11">
        <f>D31+E31+F31+G31+H31</f>
        <v>286</v>
      </c>
      <c r="N31">
        <f>M31*0.17</f>
        <v>48.620000000000005</v>
      </c>
      <c r="O31">
        <f>I31*0.15</f>
        <v>0</v>
      </c>
      <c r="P31">
        <f>ROUND(N31+O31,0)</f>
        <v>49</v>
      </c>
    </row>
    <row r="32" spans="1:16" x14ac:dyDescent="0.25">
      <c r="A32" s="12" t="s">
        <v>628</v>
      </c>
      <c r="B32" s="12">
        <v>30</v>
      </c>
      <c r="C32" s="13" t="s">
        <v>629</v>
      </c>
      <c r="D32" s="14">
        <v>95</v>
      </c>
      <c r="E32" s="14">
        <v>95</v>
      </c>
      <c r="F32" s="14">
        <v>96</v>
      </c>
      <c r="G32" s="15"/>
      <c r="H32" s="14"/>
      <c r="I32" s="14"/>
      <c r="J32" s="14"/>
      <c r="M32" s="11">
        <f>D32+E32+F32+G32+H32</f>
        <v>286</v>
      </c>
      <c r="N32">
        <f>M32*0.17</f>
        <v>48.620000000000005</v>
      </c>
      <c r="O32">
        <f>I32*0.15</f>
        <v>0</v>
      </c>
      <c r="P32">
        <f>ROUND(N32+O32,0)</f>
        <v>49</v>
      </c>
    </row>
    <row r="33" spans="1:16" x14ac:dyDescent="0.25">
      <c r="A33" s="12" t="s">
        <v>630</v>
      </c>
      <c r="B33" s="12">
        <v>31</v>
      </c>
      <c r="C33" s="13" t="s">
        <v>631</v>
      </c>
      <c r="D33" s="14">
        <v>95</v>
      </c>
      <c r="E33" s="14">
        <v>98</v>
      </c>
      <c r="F33" s="14">
        <v>100</v>
      </c>
      <c r="G33" s="15"/>
      <c r="H33" s="14"/>
      <c r="I33" s="14"/>
      <c r="J33" s="14"/>
      <c r="M33" s="11">
        <f>D33+E33+F33+G33+H33</f>
        <v>293</v>
      </c>
      <c r="N33">
        <f>M33*0.17</f>
        <v>49.81</v>
      </c>
      <c r="O33">
        <f>I33*0.15</f>
        <v>0</v>
      </c>
      <c r="P33">
        <f>ROUND(N33+O33,0)</f>
        <v>50</v>
      </c>
    </row>
    <row r="34" spans="1:16" x14ac:dyDescent="0.25">
      <c r="A34" s="12" t="s">
        <v>632</v>
      </c>
      <c r="B34" s="12">
        <v>32</v>
      </c>
      <c r="C34" s="13" t="s">
        <v>633</v>
      </c>
      <c r="D34" s="14">
        <v>95</v>
      </c>
      <c r="E34" s="14">
        <v>100</v>
      </c>
      <c r="F34" s="14">
        <v>100</v>
      </c>
      <c r="G34" s="15"/>
      <c r="H34" s="14"/>
      <c r="I34" s="14"/>
      <c r="J34" s="14"/>
      <c r="M34" s="11">
        <f>D34+E34+F34+G34+H34</f>
        <v>295</v>
      </c>
      <c r="N34">
        <f>M34*0.17</f>
        <v>50.150000000000006</v>
      </c>
      <c r="O34">
        <f>I34*0.15</f>
        <v>0</v>
      </c>
      <c r="P34">
        <f>ROUND(N34+O34,0)</f>
        <v>50</v>
      </c>
    </row>
  </sheetData>
  <sheetProtection algorithmName="SHA-512" hashValue="ABEtStUj4P316ieI2lfGH1aIQ0ZmOUQa0HeaR20ptnTEANSba7WRhj560DfFwO6CaE5PLM+T+XmmENWG/A+2ig==" saltValue="hggpPJURggIS9ZA9CLp91g==" spinCount="100000" sheet="1" objects="1" scenarios="1"/>
  <dataValidations count="32">
    <dataValidation type="whole" allowBlank="1" showInputMessage="1" showErrorMessage="1" errorTitle="Valor fuera de rango" error="Ingrese un valor correcto" sqref="G3" xr:uid="{E9B9F87C-71A6-4027-A114-BFF80250416A}">
      <formula1>0</formula1>
      <formula2>100</formula2>
    </dataValidation>
    <dataValidation type="whole" allowBlank="1" showInputMessage="1" showErrorMessage="1" errorTitle="Valor fuera de rango" error="Ingrese un valor correcto" sqref="G4" xr:uid="{D5D75965-BC22-4BC5-9657-6B7F868B3262}">
      <formula1>0</formula1>
      <formula2>100</formula2>
    </dataValidation>
    <dataValidation type="whole" allowBlank="1" showInputMessage="1" showErrorMessage="1" errorTitle="Valor fuera de rango" error="Ingrese un valor correcto" sqref="G5" xr:uid="{1AE33A76-F2FE-4786-B3E7-9B89384CED9A}">
      <formula1>0</formula1>
      <formula2>100</formula2>
    </dataValidation>
    <dataValidation type="whole" allowBlank="1" showInputMessage="1" showErrorMessage="1" errorTitle="Valor fuera de rango" error="Ingrese un valor correcto" sqref="G6" xr:uid="{F5DA2E73-4950-4AC1-B403-69F47889AAA5}">
      <formula1>0</formula1>
      <formula2>100</formula2>
    </dataValidation>
    <dataValidation type="whole" allowBlank="1" showInputMessage="1" showErrorMessage="1" errorTitle="Valor fuera de rango" error="Ingrese un valor correcto" sqref="G7" xr:uid="{D6A51CC7-1A71-449D-BB7E-A14832F0B816}">
      <formula1>0</formula1>
      <formula2>100</formula2>
    </dataValidation>
    <dataValidation type="whole" allowBlank="1" showInputMessage="1" showErrorMessage="1" errorTitle="Valor fuera de rango" error="Ingrese un valor correcto" sqref="G8" xr:uid="{3247B2EC-40F8-4324-8922-0474D4DF56BF}">
      <formula1>0</formula1>
      <formula2>100</formula2>
    </dataValidation>
    <dataValidation type="whole" allowBlank="1" showInputMessage="1" showErrorMessage="1" errorTitle="Valor fuera de rango" error="Ingrese un valor correcto" sqref="G9" xr:uid="{E2246004-27BC-44E7-ADDF-21C64692C6DF}">
      <formula1>0</formula1>
      <formula2>100</formula2>
    </dataValidation>
    <dataValidation type="whole" allowBlank="1" showInputMessage="1" showErrorMessage="1" errorTitle="Valor fuera de rango" error="Ingrese un valor correcto" sqref="G10" xr:uid="{5894C59A-EA77-4F2C-B787-28595385CBD6}">
      <formula1>0</formula1>
      <formula2>100</formula2>
    </dataValidation>
    <dataValidation type="whole" allowBlank="1" showInputMessage="1" showErrorMessage="1" errorTitle="Valor fuera de rango" error="Ingrese un valor correcto" sqref="G11" xr:uid="{1CF55F1C-F41F-4D3F-AF7E-B9634AA7BE2C}">
      <formula1>0</formula1>
      <formula2>100</formula2>
    </dataValidation>
    <dataValidation type="whole" allowBlank="1" showInputMessage="1" showErrorMessage="1" errorTitle="Valor fuera de rango" error="Ingrese un valor correcto" sqref="G12" xr:uid="{B9EF0E76-704D-463F-8746-26D07D7CE350}">
      <formula1>0</formula1>
      <formula2>100</formula2>
    </dataValidation>
    <dataValidation type="whole" allowBlank="1" showInputMessage="1" showErrorMessage="1" errorTitle="Valor fuera de rango" error="Ingrese un valor correcto" sqref="G13" xr:uid="{8D8F755E-2AFC-4FA0-9819-D6FE68FA5177}">
      <formula1>0</formula1>
      <formula2>100</formula2>
    </dataValidation>
    <dataValidation type="whole" allowBlank="1" showInputMessage="1" showErrorMessage="1" errorTitle="Valor fuera de rango" error="Ingrese un valor correcto" sqref="G14" xr:uid="{F9BF3749-87D2-4EE3-8C04-6CF26F493FC3}">
      <formula1>0</formula1>
      <formula2>100</formula2>
    </dataValidation>
    <dataValidation type="whole" allowBlank="1" showInputMessage="1" showErrorMessage="1" errorTitle="Valor fuera de rango" error="Ingrese un valor correcto" sqref="G15" xr:uid="{8310473B-DE7C-473C-BB23-C224716CCFF8}">
      <formula1>0</formula1>
      <formula2>100</formula2>
    </dataValidation>
    <dataValidation type="whole" allowBlank="1" showInputMessage="1" showErrorMessage="1" errorTitle="Valor fuera de rango" error="Ingrese un valor correcto" sqref="G16" xr:uid="{A0D99AFB-D140-4662-BA1E-4A199EDBB463}">
      <formula1>0</formula1>
      <formula2>100</formula2>
    </dataValidation>
    <dataValidation type="whole" allowBlank="1" showInputMessage="1" showErrorMessage="1" errorTitle="Valor fuera de rango" error="Ingrese un valor correcto" sqref="G17" xr:uid="{C59BF3DF-DF98-4089-BCAA-AEA507973609}">
      <formula1>0</formula1>
      <formula2>100</formula2>
    </dataValidation>
    <dataValidation type="whole" allowBlank="1" showInputMessage="1" showErrorMessage="1" errorTitle="Valor fuera de rango" error="Ingrese un valor correcto" sqref="G18" xr:uid="{0AB9781B-7EC5-4F94-846D-26CFC5D00EAB}">
      <formula1>0</formula1>
      <formula2>100</formula2>
    </dataValidation>
    <dataValidation type="whole" allowBlank="1" showInputMessage="1" showErrorMessage="1" errorTitle="Valor fuera de rango" error="Ingrese un valor correcto" sqref="G19" xr:uid="{6B1050C4-5CB1-43E8-881E-C3C356344025}">
      <formula1>0</formula1>
      <formula2>100</formula2>
    </dataValidation>
    <dataValidation type="whole" allowBlank="1" showInputMessage="1" showErrorMessage="1" errorTitle="Valor fuera de rango" error="Ingrese un valor correcto" sqref="G20" xr:uid="{0B383DED-8B7B-488E-8B95-6A24CEF23CCE}">
      <formula1>0</formula1>
      <formula2>100</formula2>
    </dataValidation>
    <dataValidation type="whole" allowBlank="1" showInputMessage="1" showErrorMessage="1" errorTitle="Valor fuera de rango" error="Ingrese un valor correcto" sqref="G21" xr:uid="{8C98D69A-E6A1-4A71-89F3-21505D6657A4}">
      <formula1>0</formula1>
      <formula2>100</formula2>
    </dataValidation>
    <dataValidation type="whole" allowBlank="1" showInputMessage="1" showErrorMessage="1" errorTitle="Valor fuera de rango" error="Ingrese un valor correcto" sqref="G22" xr:uid="{A134541C-5CF6-4923-A672-395F5B76FBBB}">
      <formula1>0</formula1>
      <formula2>100</formula2>
    </dataValidation>
    <dataValidation type="whole" allowBlank="1" showInputMessage="1" showErrorMessage="1" errorTitle="Valor fuera de rango" error="Ingrese un valor correcto" sqref="G23" xr:uid="{8D55F450-C16A-4460-819A-5A8CAF8721E1}">
      <formula1>0</formula1>
      <formula2>100</formula2>
    </dataValidation>
    <dataValidation type="whole" allowBlank="1" showInputMessage="1" showErrorMessage="1" errorTitle="Valor fuera de rango" error="Ingrese un valor correcto" sqref="G24" xr:uid="{CE981631-3AAC-4E08-A17E-8C777831D337}">
      <formula1>0</formula1>
      <formula2>100</formula2>
    </dataValidation>
    <dataValidation type="whole" allowBlank="1" showInputMessage="1" showErrorMessage="1" errorTitle="Valor fuera de rango" error="Ingrese un valor correcto" sqref="G25" xr:uid="{978DB037-A3F9-40FC-AD8D-8ECA4630B053}">
      <formula1>0</formula1>
      <formula2>100</formula2>
    </dataValidation>
    <dataValidation type="whole" allowBlank="1" showInputMessage="1" showErrorMessage="1" errorTitle="Valor fuera de rango" error="Ingrese un valor correcto" sqref="G26" xr:uid="{B2FA4689-E831-4DBD-9A42-FC2AA3424FDE}">
      <formula1>0</formula1>
      <formula2>100</formula2>
    </dataValidation>
    <dataValidation type="whole" allowBlank="1" showInputMessage="1" showErrorMessage="1" errorTitle="Valor fuera de rango" error="Ingrese un valor correcto" sqref="G27" xr:uid="{B1BC4158-A540-412A-B76A-A80080321FC8}">
      <formula1>0</formula1>
      <formula2>100</formula2>
    </dataValidation>
    <dataValidation type="whole" allowBlank="1" showInputMessage="1" showErrorMessage="1" errorTitle="Valor fuera de rango" error="Ingrese un valor correcto" sqref="G28" xr:uid="{B16D6E3B-A4FC-47E8-B136-F2D4E5CF8ACA}">
      <formula1>0</formula1>
      <formula2>100</formula2>
    </dataValidation>
    <dataValidation type="whole" allowBlank="1" showInputMessage="1" showErrorMessage="1" errorTitle="Valor fuera de rango" error="Ingrese un valor correcto" sqref="G29" xr:uid="{DC581D42-A1C0-4C59-9A2C-F0EFC2D8802B}">
      <formula1>0</formula1>
      <formula2>100</formula2>
    </dataValidation>
    <dataValidation type="whole" allowBlank="1" showInputMessage="1" showErrorMessage="1" errorTitle="Valor fuera de rango" error="Ingrese un valor correcto" sqref="G30" xr:uid="{B8CA150F-681A-46E0-93AA-91F76DA78016}">
      <formula1>0</formula1>
      <formula2>100</formula2>
    </dataValidation>
    <dataValidation type="whole" allowBlank="1" showInputMessage="1" showErrorMessage="1" errorTitle="Valor fuera de rango" error="Ingrese un valor correcto" sqref="G31" xr:uid="{80B4950E-818E-4726-B396-4DE3F7744C64}">
      <formula1>0</formula1>
      <formula2>100</formula2>
    </dataValidation>
    <dataValidation type="whole" allowBlank="1" showInputMessage="1" showErrorMessage="1" errorTitle="Valor fuera de rango" error="Ingrese un valor correcto" sqref="G32" xr:uid="{2F73F36D-C5FA-4D6A-A95F-99E28402E5BC}">
      <formula1>0</formula1>
      <formula2>100</formula2>
    </dataValidation>
    <dataValidation type="whole" allowBlank="1" showInputMessage="1" showErrorMessage="1" errorTitle="Valor fuera de rango" error="Ingrese un valor correcto" sqref="G33" xr:uid="{F3465C2F-EC9E-433A-A1A8-98020390038B}">
      <formula1>0</formula1>
      <formula2>100</formula2>
    </dataValidation>
    <dataValidation type="whole" allowBlank="1" showInputMessage="1" showErrorMessage="1" errorTitle="Valor fuera de rango" error="Ingrese un valor correcto" sqref="G34" xr:uid="{26F06AB2-CB70-414D-8DC1-0F88166B8B55}">
      <formula1>0</formula1>
      <formula2>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46217-1DC2-471D-8F4B-ADD2E0083202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635</v>
      </c>
      <c r="C1" s="1" t="s">
        <v>636</v>
      </c>
      <c r="D1" s="5" t="s">
        <v>699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637</v>
      </c>
      <c r="B3" s="12">
        <v>1</v>
      </c>
      <c r="C3" s="13" t="s">
        <v>638</v>
      </c>
      <c r="D3" s="14">
        <v>90</v>
      </c>
      <c r="E3" s="14">
        <v>90</v>
      </c>
      <c r="F3" s="14">
        <v>92</v>
      </c>
      <c r="G3" s="15"/>
      <c r="H3" s="14"/>
      <c r="I3" s="14"/>
      <c r="J3" s="14"/>
      <c r="M3" s="11">
        <f>D3+E3+F3+G3+H3</f>
        <v>272</v>
      </c>
      <c r="N3">
        <f>M3*0.17</f>
        <v>46.24</v>
      </c>
      <c r="O3">
        <f>I3*0.15</f>
        <v>0</v>
      </c>
      <c r="P3">
        <f>ROUND(N3+O3,0)</f>
        <v>46</v>
      </c>
    </row>
    <row r="4" spans="1:16" x14ac:dyDescent="0.25">
      <c r="A4" s="12" t="s">
        <v>639</v>
      </c>
      <c r="B4" s="12">
        <v>2</v>
      </c>
      <c r="C4" s="13" t="s">
        <v>640</v>
      </c>
      <c r="D4" s="14">
        <v>95</v>
      </c>
      <c r="E4" s="14">
        <v>95</v>
      </c>
      <c r="F4" s="14">
        <v>96</v>
      </c>
      <c r="G4" s="15"/>
      <c r="H4" s="14"/>
      <c r="I4" s="14"/>
      <c r="J4" s="14"/>
      <c r="M4" s="11">
        <f>D4+E4+F4+G4+H4</f>
        <v>286</v>
      </c>
      <c r="N4">
        <f>M4*0.17</f>
        <v>48.620000000000005</v>
      </c>
      <c r="O4">
        <f>I4*0.15</f>
        <v>0</v>
      </c>
      <c r="P4">
        <f>ROUND(N4+O4,0)</f>
        <v>49</v>
      </c>
    </row>
    <row r="5" spans="1:16" x14ac:dyDescent="0.25">
      <c r="A5" s="12" t="s">
        <v>641</v>
      </c>
      <c r="B5" s="12">
        <v>3</v>
      </c>
      <c r="C5" s="13" t="s">
        <v>642</v>
      </c>
      <c r="D5" s="14">
        <v>90</v>
      </c>
      <c r="E5" s="14">
        <v>90</v>
      </c>
      <c r="F5" s="14">
        <v>90</v>
      </c>
      <c r="G5" s="15"/>
      <c r="H5" s="14"/>
      <c r="I5" s="14"/>
      <c r="J5" s="14"/>
      <c r="M5" s="11">
        <f>D5+E5+F5+G5+H5</f>
        <v>270</v>
      </c>
      <c r="N5">
        <f>M5*0.17</f>
        <v>45.900000000000006</v>
      </c>
      <c r="O5">
        <f>I5*0.15</f>
        <v>0</v>
      </c>
      <c r="P5">
        <f>ROUND(N5+O5,0)</f>
        <v>46</v>
      </c>
    </row>
    <row r="6" spans="1:16" x14ac:dyDescent="0.25">
      <c r="A6" s="12" t="s">
        <v>643</v>
      </c>
      <c r="B6" s="12">
        <v>4</v>
      </c>
      <c r="C6" s="13" t="s">
        <v>644</v>
      </c>
      <c r="D6" s="14">
        <v>90</v>
      </c>
      <c r="E6" s="14">
        <v>90</v>
      </c>
      <c r="F6" s="14">
        <v>92</v>
      </c>
      <c r="G6" s="15"/>
      <c r="H6" s="14"/>
      <c r="I6" s="14"/>
      <c r="J6" s="14"/>
      <c r="M6" s="11">
        <f>D6+E6+F6+G6+H6</f>
        <v>272</v>
      </c>
      <c r="N6">
        <f>M6*0.17</f>
        <v>46.24</v>
      </c>
      <c r="O6">
        <f>I6*0.15</f>
        <v>0</v>
      </c>
      <c r="P6">
        <f>ROUND(N6+O6,0)</f>
        <v>46</v>
      </c>
    </row>
    <row r="7" spans="1:16" x14ac:dyDescent="0.25">
      <c r="A7" s="12" t="s">
        <v>645</v>
      </c>
      <c r="B7" s="12">
        <v>5</v>
      </c>
      <c r="C7" s="13" t="s">
        <v>646</v>
      </c>
      <c r="D7" s="14">
        <v>90</v>
      </c>
      <c r="E7" s="14">
        <v>90</v>
      </c>
      <c r="F7" s="14">
        <v>92</v>
      </c>
      <c r="G7" s="15"/>
      <c r="H7" s="14"/>
      <c r="I7" s="14"/>
      <c r="J7" s="14"/>
      <c r="M7" s="11">
        <f>D7+E7+F7+G7+H7</f>
        <v>272</v>
      </c>
      <c r="N7">
        <f>M7*0.17</f>
        <v>46.24</v>
      </c>
      <c r="O7">
        <f>I7*0.15</f>
        <v>0</v>
      </c>
      <c r="P7">
        <f>ROUND(N7+O7,0)</f>
        <v>46</v>
      </c>
    </row>
    <row r="8" spans="1:16" x14ac:dyDescent="0.25">
      <c r="A8" s="12" t="s">
        <v>647</v>
      </c>
      <c r="B8" s="12">
        <v>6</v>
      </c>
      <c r="C8" s="13" t="s">
        <v>648</v>
      </c>
      <c r="D8" s="14">
        <v>90</v>
      </c>
      <c r="E8" s="14">
        <v>90</v>
      </c>
      <c r="F8" s="14">
        <v>95</v>
      </c>
      <c r="G8" s="15"/>
      <c r="H8" s="14"/>
      <c r="I8" s="14"/>
      <c r="J8" s="14"/>
      <c r="M8" s="11">
        <f>D8+E8+F8+G8+H8</f>
        <v>275</v>
      </c>
      <c r="N8">
        <f>M8*0.17</f>
        <v>46.75</v>
      </c>
      <c r="O8">
        <f>I8*0.15</f>
        <v>0</v>
      </c>
      <c r="P8">
        <f>ROUND(N8+O8,0)</f>
        <v>47</v>
      </c>
    </row>
    <row r="9" spans="1:16" x14ac:dyDescent="0.25">
      <c r="A9" s="12" t="s">
        <v>649</v>
      </c>
      <c r="B9" s="12">
        <v>7</v>
      </c>
      <c r="C9" s="13" t="s">
        <v>650</v>
      </c>
      <c r="D9" s="14">
        <v>90</v>
      </c>
      <c r="E9" s="14">
        <v>90</v>
      </c>
      <c r="F9" s="14">
        <v>92</v>
      </c>
      <c r="G9" s="15"/>
      <c r="H9" s="14"/>
      <c r="I9" s="14"/>
      <c r="J9" s="14"/>
      <c r="M9" s="11">
        <f>D9+E9+F9+G9+H9</f>
        <v>272</v>
      </c>
      <c r="N9">
        <f>M9*0.17</f>
        <v>46.24</v>
      </c>
      <c r="O9">
        <f>I9*0.15</f>
        <v>0</v>
      </c>
      <c r="P9">
        <f>ROUND(N9+O9,0)</f>
        <v>46</v>
      </c>
    </row>
    <row r="10" spans="1:16" x14ac:dyDescent="0.25">
      <c r="A10" s="12" t="s">
        <v>651</v>
      </c>
      <c r="B10" s="12">
        <v>8</v>
      </c>
      <c r="C10" s="13" t="s">
        <v>652</v>
      </c>
      <c r="D10" s="14">
        <v>95</v>
      </c>
      <c r="E10" s="14">
        <v>95</v>
      </c>
      <c r="F10" s="14">
        <v>97</v>
      </c>
      <c r="G10" s="15"/>
      <c r="H10" s="14"/>
      <c r="I10" s="14"/>
      <c r="J10" s="14"/>
      <c r="M10" s="11">
        <f>D10+E10+F10+G10+H10</f>
        <v>287</v>
      </c>
      <c r="N10">
        <f>M10*0.17</f>
        <v>48.790000000000006</v>
      </c>
      <c r="O10">
        <f>I10*0.15</f>
        <v>0</v>
      </c>
      <c r="P10">
        <f>ROUND(N10+O10,0)</f>
        <v>49</v>
      </c>
    </row>
    <row r="11" spans="1:16" x14ac:dyDescent="0.25">
      <c r="A11" s="12" t="s">
        <v>653</v>
      </c>
      <c r="B11" s="12">
        <v>9</v>
      </c>
      <c r="C11" s="13" t="s">
        <v>654</v>
      </c>
      <c r="D11" s="14">
        <v>95</v>
      </c>
      <c r="E11" s="14">
        <v>95</v>
      </c>
      <c r="F11" s="14">
        <v>96</v>
      </c>
      <c r="G11" s="15"/>
      <c r="H11" s="14"/>
      <c r="I11" s="14"/>
      <c r="J11" s="14"/>
      <c r="M11" s="11">
        <f>D11+E11+F11+G11+H11</f>
        <v>286</v>
      </c>
      <c r="N11">
        <f>M11*0.17</f>
        <v>48.620000000000005</v>
      </c>
      <c r="O11">
        <f>I11*0.15</f>
        <v>0</v>
      </c>
      <c r="P11">
        <f>ROUND(N11+O11,0)</f>
        <v>49</v>
      </c>
    </row>
    <row r="12" spans="1:16" x14ac:dyDescent="0.25">
      <c r="A12" s="12" t="s">
        <v>655</v>
      </c>
      <c r="B12" s="12">
        <v>10</v>
      </c>
      <c r="C12" s="13" t="s">
        <v>656</v>
      </c>
      <c r="D12" s="14">
        <v>90</v>
      </c>
      <c r="E12" s="14">
        <v>90</v>
      </c>
      <c r="F12" s="14">
        <v>92</v>
      </c>
      <c r="G12" s="15"/>
      <c r="H12" s="14"/>
      <c r="I12" s="14"/>
      <c r="J12" s="14"/>
      <c r="M12" s="11">
        <f>D12+E12+F12+G12+H12</f>
        <v>272</v>
      </c>
      <c r="N12">
        <f>M12*0.17</f>
        <v>46.24</v>
      </c>
      <c r="O12">
        <f>I12*0.15</f>
        <v>0</v>
      </c>
      <c r="P12">
        <f>ROUND(N12+O12,0)</f>
        <v>46</v>
      </c>
    </row>
    <row r="13" spans="1:16" x14ac:dyDescent="0.25">
      <c r="A13" s="12" t="s">
        <v>657</v>
      </c>
      <c r="B13" s="12">
        <v>11</v>
      </c>
      <c r="C13" s="13" t="s">
        <v>658</v>
      </c>
      <c r="D13" s="14">
        <v>95</v>
      </c>
      <c r="E13" s="14">
        <v>90</v>
      </c>
      <c r="F13" s="14">
        <v>92</v>
      </c>
      <c r="G13" s="15"/>
      <c r="H13" s="14"/>
      <c r="I13" s="14"/>
      <c r="J13" s="14"/>
      <c r="M13" s="11">
        <f>D13+E13+F13+G13+H13</f>
        <v>277</v>
      </c>
      <c r="N13">
        <f>M13*0.17</f>
        <v>47.09</v>
      </c>
      <c r="O13">
        <f>I13*0.15</f>
        <v>0</v>
      </c>
      <c r="P13">
        <f>ROUND(N13+O13,0)</f>
        <v>47</v>
      </c>
    </row>
    <row r="14" spans="1:16" x14ac:dyDescent="0.25">
      <c r="A14" s="12" t="s">
        <v>659</v>
      </c>
      <c r="B14" s="12">
        <v>12</v>
      </c>
      <c r="C14" s="13" t="s">
        <v>660</v>
      </c>
      <c r="D14" s="14">
        <v>90</v>
      </c>
      <c r="E14" s="14">
        <v>90</v>
      </c>
      <c r="F14" s="14">
        <v>90</v>
      </c>
      <c r="G14" s="15"/>
      <c r="H14" s="14"/>
      <c r="I14" s="14"/>
      <c r="J14" s="14"/>
      <c r="M14" s="11">
        <f>D14+E14+F14+G14+H14</f>
        <v>270</v>
      </c>
      <c r="N14">
        <f>M14*0.17</f>
        <v>45.900000000000006</v>
      </c>
      <c r="O14">
        <f>I14*0.15</f>
        <v>0</v>
      </c>
      <c r="P14">
        <f>ROUND(N14+O14,0)</f>
        <v>46</v>
      </c>
    </row>
    <row r="15" spans="1:16" x14ac:dyDescent="0.25">
      <c r="A15" s="12" t="s">
        <v>661</v>
      </c>
      <c r="B15" s="12">
        <v>13</v>
      </c>
      <c r="C15" s="13" t="s">
        <v>662</v>
      </c>
      <c r="D15" s="14">
        <v>90</v>
      </c>
      <c r="E15" s="14">
        <v>90</v>
      </c>
      <c r="F15" s="14">
        <v>92</v>
      </c>
      <c r="G15" s="15"/>
      <c r="H15" s="14"/>
      <c r="I15" s="14"/>
      <c r="J15" s="14"/>
      <c r="M15" s="11">
        <f>D15+E15+F15+G15+H15</f>
        <v>272</v>
      </c>
      <c r="N15">
        <f>M15*0.17</f>
        <v>46.24</v>
      </c>
      <c r="O15">
        <f>I15*0.15</f>
        <v>0</v>
      </c>
      <c r="P15">
        <f>ROUND(N15+O15,0)</f>
        <v>46</v>
      </c>
    </row>
    <row r="16" spans="1:16" x14ac:dyDescent="0.25">
      <c r="A16" s="12" t="s">
        <v>663</v>
      </c>
      <c r="B16" s="12">
        <v>14</v>
      </c>
      <c r="C16" s="13" t="s">
        <v>664</v>
      </c>
      <c r="D16" s="14">
        <v>90</v>
      </c>
      <c r="E16" s="14">
        <v>90</v>
      </c>
      <c r="F16" s="14">
        <v>92</v>
      </c>
      <c r="G16" s="15"/>
      <c r="H16" s="14"/>
      <c r="I16" s="14"/>
      <c r="J16" s="14"/>
      <c r="M16" s="11">
        <f>D16+E16+F16+G16+H16</f>
        <v>272</v>
      </c>
      <c r="N16">
        <f>M16*0.17</f>
        <v>46.24</v>
      </c>
      <c r="O16">
        <f>I16*0.15</f>
        <v>0</v>
      </c>
      <c r="P16">
        <f>ROUND(N16+O16,0)</f>
        <v>46</v>
      </c>
    </row>
    <row r="17" spans="1:16" x14ac:dyDescent="0.25">
      <c r="A17" s="12" t="s">
        <v>665</v>
      </c>
      <c r="B17" s="12">
        <v>15</v>
      </c>
      <c r="C17" s="13" t="s">
        <v>666</v>
      </c>
      <c r="D17" s="14">
        <v>90</v>
      </c>
      <c r="E17" s="14">
        <v>90</v>
      </c>
      <c r="F17" s="14">
        <v>92</v>
      </c>
      <c r="G17" s="15"/>
      <c r="H17" s="14"/>
      <c r="I17" s="14"/>
      <c r="J17" s="14"/>
      <c r="M17" s="11">
        <f>D17+E17+F17+G17+H17</f>
        <v>272</v>
      </c>
      <c r="N17">
        <f>M17*0.17</f>
        <v>46.24</v>
      </c>
      <c r="O17">
        <f>I17*0.15</f>
        <v>0</v>
      </c>
      <c r="P17">
        <f>ROUND(N17+O17,0)</f>
        <v>46</v>
      </c>
    </row>
    <row r="18" spans="1:16" x14ac:dyDescent="0.25">
      <c r="A18" s="12" t="s">
        <v>667</v>
      </c>
      <c r="B18" s="12">
        <v>16</v>
      </c>
      <c r="C18" s="13" t="s">
        <v>668</v>
      </c>
      <c r="D18" s="14">
        <v>95</v>
      </c>
      <c r="E18" s="14">
        <v>95</v>
      </c>
      <c r="F18" s="14">
        <v>98</v>
      </c>
      <c r="G18" s="15"/>
      <c r="H18" s="14"/>
      <c r="I18" s="14"/>
      <c r="J18" s="14"/>
      <c r="M18" s="11">
        <f>D18+E18+F18+G18+H18</f>
        <v>288</v>
      </c>
      <c r="N18">
        <f>M18*0.17</f>
        <v>48.96</v>
      </c>
      <c r="O18">
        <f>I18*0.15</f>
        <v>0</v>
      </c>
      <c r="P18">
        <f>ROUND(N18+O18,0)</f>
        <v>49</v>
      </c>
    </row>
    <row r="19" spans="1:16" x14ac:dyDescent="0.25">
      <c r="A19" s="12" t="s">
        <v>669</v>
      </c>
      <c r="B19" s="12">
        <v>17</v>
      </c>
      <c r="C19" s="13" t="s">
        <v>670</v>
      </c>
      <c r="D19" s="14">
        <v>95</v>
      </c>
      <c r="E19" s="14">
        <v>95</v>
      </c>
      <c r="F19" s="14">
        <v>97</v>
      </c>
      <c r="G19" s="15"/>
      <c r="H19" s="14"/>
      <c r="I19" s="14"/>
      <c r="J19" s="14"/>
      <c r="M19" s="11">
        <f>D19+E19+F19+G19+H19</f>
        <v>287</v>
      </c>
      <c r="N19">
        <f>M19*0.17</f>
        <v>48.790000000000006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671</v>
      </c>
      <c r="B20" s="12">
        <v>18</v>
      </c>
      <c r="C20" s="13" t="s">
        <v>672</v>
      </c>
      <c r="D20" s="14">
        <v>90</v>
      </c>
      <c r="E20" s="14">
        <v>90</v>
      </c>
      <c r="F20" s="14">
        <v>92</v>
      </c>
      <c r="G20" s="15"/>
      <c r="H20" s="14"/>
      <c r="I20" s="14"/>
      <c r="J20" s="14"/>
      <c r="M20" s="11">
        <f>D20+E20+F20+G20+H20</f>
        <v>272</v>
      </c>
      <c r="N20">
        <f>M20*0.17</f>
        <v>46.24</v>
      </c>
      <c r="O20">
        <f>I20*0.15</f>
        <v>0</v>
      </c>
      <c r="P20">
        <f>ROUND(N20+O20,0)</f>
        <v>46</v>
      </c>
    </row>
    <row r="21" spans="1:16" x14ac:dyDescent="0.25">
      <c r="A21" s="12" t="s">
        <v>673</v>
      </c>
      <c r="B21" s="12">
        <v>19</v>
      </c>
      <c r="C21" s="13" t="s">
        <v>674</v>
      </c>
      <c r="D21" s="14">
        <v>95</v>
      </c>
      <c r="E21" s="14">
        <v>95</v>
      </c>
      <c r="F21" s="14">
        <v>96</v>
      </c>
      <c r="G21" s="15"/>
      <c r="H21" s="14"/>
      <c r="I21" s="14"/>
      <c r="J21" s="14"/>
      <c r="M21" s="11">
        <f>D21+E21+F21+G21+H21</f>
        <v>286</v>
      </c>
      <c r="N21">
        <f>M21*0.17</f>
        <v>48.620000000000005</v>
      </c>
      <c r="O21">
        <f>I21*0.15</f>
        <v>0</v>
      </c>
      <c r="P21">
        <f>ROUND(N21+O21,0)</f>
        <v>49</v>
      </c>
    </row>
    <row r="22" spans="1:16" x14ac:dyDescent="0.25">
      <c r="A22" s="12" t="s">
        <v>675</v>
      </c>
      <c r="B22" s="12">
        <v>20</v>
      </c>
      <c r="C22" s="13" t="s">
        <v>676</v>
      </c>
      <c r="D22" s="14">
        <v>90</v>
      </c>
      <c r="E22" s="14">
        <v>85</v>
      </c>
      <c r="F22" s="14">
        <v>90</v>
      </c>
      <c r="G22" s="15"/>
      <c r="H22" s="14"/>
      <c r="I22" s="14"/>
      <c r="J22" s="14"/>
      <c r="M22" s="11">
        <f>D22+E22+F22+G22+H22</f>
        <v>265</v>
      </c>
      <c r="N22">
        <f>M22*0.17</f>
        <v>45.050000000000004</v>
      </c>
      <c r="O22">
        <f>I22*0.15</f>
        <v>0</v>
      </c>
      <c r="P22">
        <f>ROUND(N22+O22,0)</f>
        <v>45</v>
      </c>
    </row>
    <row r="23" spans="1:16" x14ac:dyDescent="0.25">
      <c r="A23" s="12" t="s">
        <v>677</v>
      </c>
      <c r="B23" s="12">
        <v>21</v>
      </c>
      <c r="C23" s="13" t="s">
        <v>678</v>
      </c>
      <c r="D23" s="14">
        <v>95</v>
      </c>
      <c r="E23" s="14">
        <v>95</v>
      </c>
      <c r="F23" s="14">
        <v>96</v>
      </c>
      <c r="G23" s="15"/>
      <c r="H23" s="14"/>
      <c r="I23" s="14"/>
      <c r="J23" s="14"/>
      <c r="M23" s="11">
        <f>D23+E23+F23+G23+H23</f>
        <v>286</v>
      </c>
      <c r="N23">
        <f>M23*0.17</f>
        <v>48.620000000000005</v>
      </c>
      <c r="O23">
        <f>I23*0.15</f>
        <v>0</v>
      </c>
      <c r="P23">
        <f>ROUND(N23+O23,0)</f>
        <v>49</v>
      </c>
    </row>
    <row r="24" spans="1:16" x14ac:dyDescent="0.25">
      <c r="A24" s="12" t="s">
        <v>679</v>
      </c>
      <c r="B24" s="12">
        <v>22</v>
      </c>
      <c r="C24" s="13" t="s">
        <v>680</v>
      </c>
      <c r="D24" s="14">
        <v>95</v>
      </c>
      <c r="E24" s="14">
        <v>95</v>
      </c>
      <c r="F24" s="14">
        <v>97</v>
      </c>
      <c r="G24" s="15"/>
      <c r="H24" s="14"/>
      <c r="I24" s="14"/>
      <c r="J24" s="14"/>
      <c r="M24" s="11">
        <f>D24+E24+F24+G24+H24</f>
        <v>287</v>
      </c>
      <c r="N24">
        <f>M24*0.17</f>
        <v>48.790000000000006</v>
      </c>
      <c r="O24">
        <f>I24*0.15</f>
        <v>0</v>
      </c>
      <c r="P24">
        <f>ROUND(N24+O24,0)</f>
        <v>49</v>
      </c>
    </row>
    <row r="25" spans="1:16" x14ac:dyDescent="0.25">
      <c r="A25" s="12" t="s">
        <v>681</v>
      </c>
      <c r="B25" s="12">
        <v>23</v>
      </c>
      <c r="C25" s="13" t="s">
        <v>682</v>
      </c>
      <c r="D25" s="14">
        <v>95</v>
      </c>
      <c r="E25" s="14">
        <v>98</v>
      </c>
      <c r="F25" s="14">
        <v>100</v>
      </c>
      <c r="G25" s="15"/>
      <c r="H25" s="14"/>
      <c r="I25" s="14"/>
      <c r="J25" s="14"/>
      <c r="M25" s="11">
        <f>D25+E25+F25+G25+H25</f>
        <v>293</v>
      </c>
      <c r="N25">
        <f>M25*0.17</f>
        <v>49.81</v>
      </c>
      <c r="O25">
        <f>I25*0.15</f>
        <v>0</v>
      </c>
      <c r="P25">
        <f>ROUND(N25+O25,0)</f>
        <v>50</v>
      </c>
    </row>
    <row r="26" spans="1:16" x14ac:dyDescent="0.25">
      <c r="A26" s="12" t="s">
        <v>683</v>
      </c>
      <c r="B26" s="12">
        <v>24</v>
      </c>
      <c r="C26" s="13" t="s">
        <v>684</v>
      </c>
      <c r="D26" s="14">
        <v>90</v>
      </c>
      <c r="E26" s="14">
        <v>90</v>
      </c>
      <c r="F26" s="14">
        <v>85</v>
      </c>
      <c r="G26" s="15"/>
      <c r="H26" s="14"/>
      <c r="I26" s="14"/>
      <c r="J26" s="14"/>
      <c r="M26" s="11">
        <f>D26+E26+F26+G26+H26</f>
        <v>265</v>
      </c>
      <c r="N26">
        <f>M26*0.17</f>
        <v>45.050000000000004</v>
      </c>
      <c r="O26">
        <f>I26*0.15</f>
        <v>0</v>
      </c>
      <c r="P26">
        <f>ROUND(N26+O26,0)</f>
        <v>45</v>
      </c>
    </row>
    <row r="27" spans="1:16" x14ac:dyDescent="0.25">
      <c r="A27" s="12" t="s">
        <v>685</v>
      </c>
      <c r="B27" s="12">
        <v>25</v>
      </c>
      <c r="C27" s="13" t="s">
        <v>686</v>
      </c>
      <c r="D27" s="14">
        <v>95</v>
      </c>
      <c r="E27" s="14">
        <v>95</v>
      </c>
      <c r="F27" s="14">
        <v>96</v>
      </c>
      <c r="G27" s="15"/>
      <c r="H27" s="14"/>
      <c r="I27" s="14"/>
      <c r="J27" s="14"/>
      <c r="M27" s="11">
        <f>D27+E27+F27+G27+H27</f>
        <v>286</v>
      </c>
      <c r="N27">
        <f>M27*0.17</f>
        <v>48.620000000000005</v>
      </c>
      <c r="O27">
        <f>I27*0.15</f>
        <v>0</v>
      </c>
      <c r="P27">
        <f>ROUND(N27+O27,0)</f>
        <v>49</v>
      </c>
    </row>
    <row r="28" spans="1:16" x14ac:dyDescent="0.25">
      <c r="A28" s="12" t="s">
        <v>687</v>
      </c>
      <c r="B28" s="12">
        <v>26</v>
      </c>
      <c r="C28" s="13" t="s">
        <v>688</v>
      </c>
      <c r="D28" s="14">
        <v>90</v>
      </c>
      <c r="E28" s="14">
        <v>95</v>
      </c>
      <c r="F28" s="14">
        <v>95</v>
      </c>
      <c r="G28" s="15"/>
      <c r="H28" s="14"/>
      <c r="I28" s="14"/>
      <c r="J28" s="14"/>
      <c r="M28" s="11">
        <f>D28+E28+F28+G28+H28</f>
        <v>280</v>
      </c>
      <c r="N28">
        <f>M28*0.17</f>
        <v>47.6</v>
      </c>
      <c r="O28">
        <f>I28*0.15</f>
        <v>0</v>
      </c>
      <c r="P28">
        <f>ROUND(N28+O28,0)</f>
        <v>48</v>
      </c>
    </row>
    <row r="29" spans="1:16" x14ac:dyDescent="0.25">
      <c r="A29" s="12" t="s">
        <v>689</v>
      </c>
      <c r="B29" s="12">
        <v>27</v>
      </c>
      <c r="C29" s="13" t="s">
        <v>690</v>
      </c>
      <c r="D29" s="14">
        <v>95</v>
      </c>
      <c r="E29" s="14">
        <v>98</v>
      </c>
      <c r="F29" s="14">
        <v>97</v>
      </c>
      <c r="G29" s="15"/>
      <c r="H29" s="14"/>
      <c r="I29" s="14"/>
      <c r="J29" s="14"/>
      <c r="M29" s="11">
        <f>D29+E29+F29+G29+H29</f>
        <v>290</v>
      </c>
      <c r="N29">
        <f>M29*0.17</f>
        <v>49.300000000000004</v>
      </c>
      <c r="O29">
        <f>I29*0.15</f>
        <v>0</v>
      </c>
      <c r="P29">
        <f>ROUND(N29+O29,0)</f>
        <v>49</v>
      </c>
    </row>
    <row r="30" spans="1:16" x14ac:dyDescent="0.25">
      <c r="A30" s="12" t="s">
        <v>691</v>
      </c>
      <c r="B30" s="12">
        <v>28</v>
      </c>
      <c r="C30" s="13" t="s">
        <v>692</v>
      </c>
      <c r="D30" s="14">
        <v>95</v>
      </c>
      <c r="E30" s="14">
        <v>98</v>
      </c>
      <c r="F30" s="14">
        <v>98</v>
      </c>
      <c r="G30" s="15"/>
      <c r="H30" s="14"/>
      <c r="I30" s="14"/>
      <c r="J30" s="14"/>
      <c r="M30" s="11">
        <f>D30+E30+F30+G30+H30</f>
        <v>291</v>
      </c>
      <c r="N30">
        <f>M30*0.17</f>
        <v>49.470000000000006</v>
      </c>
      <c r="O30">
        <f>I30*0.15</f>
        <v>0</v>
      </c>
      <c r="P30">
        <f>ROUND(N30+O30,0)</f>
        <v>49</v>
      </c>
    </row>
    <row r="31" spans="1:16" x14ac:dyDescent="0.25">
      <c r="A31" s="12" t="s">
        <v>693</v>
      </c>
      <c r="B31" s="12">
        <v>29</v>
      </c>
      <c r="C31" s="13" t="s">
        <v>694</v>
      </c>
      <c r="D31" s="14">
        <v>95</v>
      </c>
      <c r="E31" s="14">
        <v>95</v>
      </c>
      <c r="F31" s="14">
        <v>97</v>
      </c>
      <c r="G31" s="15"/>
      <c r="H31" s="14"/>
      <c r="I31" s="14"/>
      <c r="J31" s="14"/>
      <c r="M31" s="11">
        <f>D31+E31+F31+G31+H31</f>
        <v>287</v>
      </c>
      <c r="N31">
        <f>M31*0.17</f>
        <v>48.790000000000006</v>
      </c>
      <c r="O31">
        <f>I31*0.15</f>
        <v>0</v>
      </c>
      <c r="P31">
        <f>ROUND(N31+O31,0)</f>
        <v>49</v>
      </c>
    </row>
    <row r="32" spans="1:16" x14ac:dyDescent="0.25">
      <c r="A32" s="12" t="s">
        <v>695</v>
      </c>
      <c r="B32" s="12">
        <v>30</v>
      </c>
      <c r="C32" s="13" t="s">
        <v>696</v>
      </c>
      <c r="D32" s="14">
        <v>100</v>
      </c>
      <c r="E32" s="14">
        <v>100</v>
      </c>
      <c r="F32" s="14">
        <v>100</v>
      </c>
      <c r="G32" s="15"/>
      <c r="H32" s="14"/>
      <c r="I32" s="14"/>
      <c r="J32" s="14"/>
      <c r="M32" s="11">
        <f>D32+E32+F32+G32+H32</f>
        <v>300</v>
      </c>
      <c r="N32">
        <f>M32*0.17</f>
        <v>51.000000000000007</v>
      </c>
      <c r="O32">
        <f>I32*0.15</f>
        <v>0</v>
      </c>
      <c r="P32">
        <f>ROUND(N32+O32,0)</f>
        <v>51</v>
      </c>
    </row>
    <row r="33" spans="1:16" x14ac:dyDescent="0.25">
      <c r="A33" s="12" t="s">
        <v>697</v>
      </c>
      <c r="B33" s="12">
        <v>31</v>
      </c>
      <c r="C33" s="13" t="s">
        <v>698</v>
      </c>
      <c r="D33" s="14">
        <v>90</v>
      </c>
      <c r="E33" s="14">
        <v>90</v>
      </c>
      <c r="F33" s="14">
        <v>90</v>
      </c>
      <c r="G33" s="15"/>
      <c r="H33" s="14"/>
      <c r="I33" s="14"/>
      <c r="J33" s="14"/>
      <c r="M33" s="11">
        <f>D33+E33+F33+G33+H33</f>
        <v>270</v>
      </c>
      <c r="N33">
        <f>M33*0.17</f>
        <v>45.900000000000006</v>
      </c>
      <c r="O33">
        <f>I33*0.15</f>
        <v>0</v>
      </c>
      <c r="P33">
        <f>ROUND(N33+O33,0)</f>
        <v>46</v>
      </c>
    </row>
  </sheetData>
  <sheetProtection algorithmName="SHA-512" hashValue="I+9Zif5eXYbLqdfxTr2vxAISBsTeqsCzWccgH2Pek3DE35FfKmMhdpvvW4oOxLBzGh8uUjRnYqc0qXHu+cTq4A==" saltValue="Oq9PifnAmh622CvnuThs+g==" spinCount="100000" sheet="1" objects="1" scenarios="1"/>
  <dataValidations count="31">
    <dataValidation type="whole" allowBlank="1" showInputMessage="1" showErrorMessage="1" errorTitle="Valor fuera de rango" error="Ingrese un valor correcto" sqref="G3" xr:uid="{2B79B98A-B66D-455D-B806-E3D494C81E42}">
      <formula1>0</formula1>
      <formula2>100</formula2>
    </dataValidation>
    <dataValidation type="whole" allowBlank="1" showInputMessage="1" showErrorMessage="1" errorTitle="Valor fuera de rango" error="Ingrese un valor correcto" sqref="G4" xr:uid="{02474B22-C45C-4990-AECD-2113638A3DE6}">
      <formula1>0</formula1>
      <formula2>100</formula2>
    </dataValidation>
    <dataValidation type="whole" allowBlank="1" showInputMessage="1" showErrorMessage="1" errorTitle="Valor fuera de rango" error="Ingrese un valor correcto" sqref="G5" xr:uid="{8FC9F6ED-F0CF-41D8-A561-D789C2AC0064}">
      <formula1>0</formula1>
      <formula2>100</formula2>
    </dataValidation>
    <dataValidation type="whole" allowBlank="1" showInputMessage="1" showErrorMessage="1" errorTitle="Valor fuera de rango" error="Ingrese un valor correcto" sqref="G6" xr:uid="{96802A59-FA36-4C03-9AB0-3435280A88EA}">
      <formula1>0</formula1>
      <formula2>100</formula2>
    </dataValidation>
    <dataValidation type="whole" allowBlank="1" showInputMessage="1" showErrorMessage="1" errorTitle="Valor fuera de rango" error="Ingrese un valor correcto" sqref="G7" xr:uid="{1088A38F-75AF-4C0B-AB88-1A345FF4FD46}">
      <formula1>0</formula1>
      <formula2>100</formula2>
    </dataValidation>
    <dataValidation type="whole" allowBlank="1" showInputMessage="1" showErrorMessage="1" errorTitle="Valor fuera de rango" error="Ingrese un valor correcto" sqref="G8" xr:uid="{7442F537-EBC0-4380-B572-3FC3596F444E}">
      <formula1>0</formula1>
      <formula2>100</formula2>
    </dataValidation>
    <dataValidation type="whole" allowBlank="1" showInputMessage="1" showErrorMessage="1" errorTitle="Valor fuera de rango" error="Ingrese un valor correcto" sqref="G9" xr:uid="{81CCDCB0-68AA-4FD2-989C-DFE45758C838}">
      <formula1>0</formula1>
      <formula2>100</formula2>
    </dataValidation>
    <dataValidation type="whole" allowBlank="1" showInputMessage="1" showErrorMessage="1" errorTitle="Valor fuera de rango" error="Ingrese un valor correcto" sqref="G10" xr:uid="{5F55E897-8C2D-4E80-B864-57C5886691E0}">
      <formula1>0</formula1>
      <formula2>100</formula2>
    </dataValidation>
    <dataValidation type="whole" allowBlank="1" showInputMessage="1" showErrorMessage="1" errorTitle="Valor fuera de rango" error="Ingrese un valor correcto" sqref="G11" xr:uid="{CA39A7D1-4300-4CC3-A660-520006726C56}">
      <formula1>0</formula1>
      <formula2>100</formula2>
    </dataValidation>
    <dataValidation type="whole" allowBlank="1" showInputMessage="1" showErrorMessage="1" errorTitle="Valor fuera de rango" error="Ingrese un valor correcto" sqref="G12" xr:uid="{0AA05DED-F524-47C9-9C18-74A7D8994AB0}">
      <formula1>0</formula1>
      <formula2>100</formula2>
    </dataValidation>
    <dataValidation type="whole" allowBlank="1" showInputMessage="1" showErrorMessage="1" errorTitle="Valor fuera de rango" error="Ingrese un valor correcto" sqref="G13" xr:uid="{FE9F862C-BAD8-4C19-A031-8D03FBB91DEE}">
      <formula1>0</formula1>
      <formula2>100</formula2>
    </dataValidation>
    <dataValidation type="whole" allowBlank="1" showInputMessage="1" showErrorMessage="1" errorTitle="Valor fuera de rango" error="Ingrese un valor correcto" sqref="G14" xr:uid="{EDB836FB-FF97-470D-A5B2-744EC1D93B8E}">
      <formula1>0</formula1>
      <formula2>100</formula2>
    </dataValidation>
    <dataValidation type="whole" allowBlank="1" showInputMessage="1" showErrorMessage="1" errorTitle="Valor fuera de rango" error="Ingrese un valor correcto" sqref="G15" xr:uid="{24BDBBB1-92E3-4FFB-B6DC-6DF40D0C22B8}">
      <formula1>0</formula1>
      <formula2>100</formula2>
    </dataValidation>
    <dataValidation type="whole" allowBlank="1" showInputMessage="1" showErrorMessage="1" errorTitle="Valor fuera de rango" error="Ingrese un valor correcto" sqref="G16" xr:uid="{A21DE686-2D4A-4DBC-9A11-D90486A10627}">
      <formula1>0</formula1>
      <formula2>100</formula2>
    </dataValidation>
    <dataValidation type="whole" allowBlank="1" showInputMessage="1" showErrorMessage="1" errorTitle="Valor fuera de rango" error="Ingrese un valor correcto" sqref="G17" xr:uid="{46EE893B-9585-4B62-97D3-D0993B55CCF9}">
      <formula1>0</formula1>
      <formula2>100</formula2>
    </dataValidation>
    <dataValidation type="whole" allowBlank="1" showInputMessage="1" showErrorMessage="1" errorTitle="Valor fuera de rango" error="Ingrese un valor correcto" sqref="G18" xr:uid="{F5D07889-6F72-4CF7-8FC7-AB18F893F2EF}">
      <formula1>0</formula1>
      <formula2>100</formula2>
    </dataValidation>
    <dataValidation type="whole" allowBlank="1" showInputMessage="1" showErrorMessage="1" errorTitle="Valor fuera de rango" error="Ingrese un valor correcto" sqref="G19" xr:uid="{2A4A68D7-6FF6-4E18-8E58-6FDACD92FA40}">
      <formula1>0</formula1>
      <formula2>100</formula2>
    </dataValidation>
    <dataValidation type="whole" allowBlank="1" showInputMessage="1" showErrorMessage="1" errorTitle="Valor fuera de rango" error="Ingrese un valor correcto" sqref="G20" xr:uid="{C649DFCD-ECC1-46D5-803E-029D5148418A}">
      <formula1>0</formula1>
      <formula2>100</formula2>
    </dataValidation>
    <dataValidation type="whole" allowBlank="1" showInputMessage="1" showErrorMessage="1" errorTitle="Valor fuera de rango" error="Ingrese un valor correcto" sqref="G21" xr:uid="{7B93693B-03F3-49C0-9F53-6C8D5EC5B2C7}">
      <formula1>0</formula1>
      <formula2>100</formula2>
    </dataValidation>
    <dataValidation type="whole" allowBlank="1" showInputMessage="1" showErrorMessage="1" errorTitle="Valor fuera de rango" error="Ingrese un valor correcto" sqref="G22" xr:uid="{486EB990-DFB8-4BE7-B291-072D97C160B4}">
      <formula1>0</formula1>
      <formula2>100</formula2>
    </dataValidation>
    <dataValidation type="whole" allowBlank="1" showInputMessage="1" showErrorMessage="1" errorTitle="Valor fuera de rango" error="Ingrese un valor correcto" sqref="G23" xr:uid="{0B954EB0-631F-4044-8F6A-F899ED37BC89}">
      <formula1>0</formula1>
      <formula2>100</formula2>
    </dataValidation>
    <dataValidation type="whole" allowBlank="1" showInputMessage="1" showErrorMessage="1" errorTitle="Valor fuera de rango" error="Ingrese un valor correcto" sqref="G24" xr:uid="{5C0BC4AA-5935-4887-87C1-C9142A81AAB0}">
      <formula1>0</formula1>
      <formula2>100</formula2>
    </dataValidation>
    <dataValidation type="whole" allowBlank="1" showInputMessage="1" showErrorMessage="1" errorTitle="Valor fuera de rango" error="Ingrese un valor correcto" sqref="G25" xr:uid="{E7DBEBBC-12F0-48E7-B217-0A21B9E6BE93}">
      <formula1>0</formula1>
      <formula2>100</formula2>
    </dataValidation>
    <dataValidation type="whole" allowBlank="1" showInputMessage="1" showErrorMessage="1" errorTitle="Valor fuera de rango" error="Ingrese un valor correcto" sqref="G26" xr:uid="{830AA6CC-02FC-4D3A-9658-BBDC2662C826}">
      <formula1>0</formula1>
      <formula2>100</formula2>
    </dataValidation>
    <dataValidation type="whole" allowBlank="1" showInputMessage="1" showErrorMessage="1" errorTitle="Valor fuera de rango" error="Ingrese un valor correcto" sqref="G27" xr:uid="{E0062001-14C3-4EB7-A2A7-3BE0772EDA1F}">
      <formula1>0</formula1>
      <formula2>100</formula2>
    </dataValidation>
    <dataValidation type="whole" allowBlank="1" showInputMessage="1" showErrorMessage="1" errorTitle="Valor fuera de rango" error="Ingrese un valor correcto" sqref="G28" xr:uid="{59145FF2-A94F-4226-B3DB-9E4C7A406127}">
      <formula1>0</formula1>
      <formula2>100</formula2>
    </dataValidation>
    <dataValidation type="whole" allowBlank="1" showInputMessage="1" showErrorMessage="1" errorTitle="Valor fuera de rango" error="Ingrese un valor correcto" sqref="G29" xr:uid="{C1CFC2E0-930E-4700-9E37-98CC9ACA159D}">
      <formula1>0</formula1>
      <formula2>100</formula2>
    </dataValidation>
    <dataValidation type="whole" allowBlank="1" showInputMessage="1" showErrorMessage="1" errorTitle="Valor fuera de rango" error="Ingrese un valor correcto" sqref="G30" xr:uid="{E75F7E1C-1FA2-432F-BF43-17F5FB665554}">
      <formula1>0</formula1>
      <formula2>100</formula2>
    </dataValidation>
    <dataValidation type="whole" allowBlank="1" showInputMessage="1" showErrorMessage="1" errorTitle="Valor fuera de rango" error="Ingrese un valor correcto" sqref="G31" xr:uid="{8E8EE195-91EE-4F96-8038-969DE8FEC120}">
      <formula1>0</formula1>
      <formula2>100</formula2>
    </dataValidation>
    <dataValidation type="whole" allowBlank="1" showInputMessage="1" showErrorMessage="1" errorTitle="Valor fuera de rango" error="Ingrese un valor correcto" sqref="G32" xr:uid="{5EDFBD5D-F9DE-4891-BD7E-86851294D7AE}">
      <formula1>0</formula1>
      <formula2>100</formula2>
    </dataValidation>
    <dataValidation type="whole" allowBlank="1" showInputMessage="1" showErrorMessage="1" errorTitle="Valor fuera de rango" error="Ingrese un valor correcto" sqref="G33" xr:uid="{150205B5-6968-4828-9241-18E0896B42F3}">
      <formula1>0</formula1>
      <formula2>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F4918-7F77-4C44-99EA-D30880F00FA9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700</v>
      </c>
      <c r="C1" s="1" t="s">
        <v>701</v>
      </c>
      <c r="D1" s="5" t="s">
        <v>766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702</v>
      </c>
      <c r="B3" s="12">
        <v>1</v>
      </c>
      <c r="C3" s="13" t="s">
        <v>703</v>
      </c>
      <c r="D3" s="14">
        <v>95</v>
      </c>
      <c r="E3" s="14">
        <v>95</v>
      </c>
      <c r="F3" s="14">
        <v>97</v>
      </c>
      <c r="G3" s="15"/>
      <c r="H3" s="14"/>
      <c r="I3" s="14"/>
      <c r="J3" s="14"/>
      <c r="M3" s="11">
        <f>D3+E3+F3+G3+H3</f>
        <v>287</v>
      </c>
      <c r="N3">
        <f>M3*0.17</f>
        <v>48.790000000000006</v>
      </c>
      <c r="O3">
        <f>I3*0.15</f>
        <v>0</v>
      </c>
      <c r="P3">
        <f>ROUND(N3+O3,0)</f>
        <v>49</v>
      </c>
    </row>
    <row r="4" spans="1:16" x14ac:dyDescent="0.25">
      <c r="A4" s="12" t="s">
        <v>704</v>
      </c>
      <c r="B4" s="12">
        <v>2</v>
      </c>
      <c r="C4" s="13" t="s">
        <v>705</v>
      </c>
      <c r="D4" s="14">
        <v>90</v>
      </c>
      <c r="E4" s="14">
        <v>90</v>
      </c>
      <c r="F4" s="14">
        <v>92</v>
      </c>
      <c r="G4" s="15"/>
      <c r="H4" s="14"/>
      <c r="I4" s="14"/>
      <c r="J4" s="14"/>
      <c r="M4" s="11">
        <f>D4+E4+F4+G4+H4</f>
        <v>272</v>
      </c>
      <c r="N4">
        <f>M4*0.17</f>
        <v>46.24</v>
      </c>
      <c r="O4">
        <f>I4*0.15</f>
        <v>0</v>
      </c>
      <c r="P4">
        <f>ROUND(N4+O4,0)</f>
        <v>46</v>
      </c>
    </row>
    <row r="5" spans="1:16" x14ac:dyDescent="0.25">
      <c r="A5" s="12" t="s">
        <v>706</v>
      </c>
      <c r="B5" s="12">
        <v>3</v>
      </c>
      <c r="C5" s="13" t="s">
        <v>707</v>
      </c>
      <c r="D5" s="14">
        <v>95</v>
      </c>
      <c r="E5" s="14">
        <v>98</v>
      </c>
      <c r="F5" s="14">
        <v>98</v>
      </c>
      <c r="G5" s="15"/>
      <c r="H5" s="14"/>
      <c r="I5" s="14"/>
      <c r="J5" s="14"/>
      <c r="M5" s="11">
        <f>D5+E5+F5+G5+H5</f>
        <v>291</v>
      </c>
      <c r="N5">
        <f>M5*0.17</f>
        <v>49.470000000000006</v>
      </c>
      <c r="O5">
        <f>I5*0.15</f>
        <v>0</v>
      </c>
      <c r="P5">
        <f>ROUND(N5+O5,0)</f>
        <v>49</v>
      </c>
    </row>
    <row r="6" spans="1:16" x14ac:dyDescent="0.25">
      <c r="A6" s="12" t="s">
        <v>708</v>
      </c>
      <c r="B6" s="12">
        <v>4</v>
      </c>
      <c r="C6" s="13" t="s">
        <v>709</v>
      </c>
      <c r="D6" s="14">
        <v>95</v>
      </c>
      <c r="E6" s="14">
        <v>100</v>
      </c>
      <c r="F6" s="14">
        <v>100</v>
      </c>
      <c r="G6" s="15"/>
      <c r="H6" s="14"/>
      <c r="I6" s="14"/>
      <c r="J6" s="14"/>
      <c r="M6" s="11">
        <f>D6+E6+F6+G6+H6</f>
        <v>295</v>
      </c>
      <c r="N6">
        <f>M6*0.17</f>
        <v>50.150000000000006</v>
      </c>
      <c r="O6">
        <f>I6*0.15</f>
        <v>0</v>
      </c>
      <c r="P6">
        <f>ROUND(N6+O6,0)</f>
        <v>50</v>
      </c>
    </row>
    <row r="7" spans="1:16" x14ac:dyDescent="0.25">
      <c r="A7" s="12" t="s">
        <v>710</v>
      </c>
      <c r="B7" s="12">
        <v>5</v>
      </c>
      <c r="C7" s="13" t="s">
        <v>711</v>
      </c>
      <c r="D7" s="14">
        <v>95</v>
      </c>
      <c r="E7" s="14">
        <v>100</v>
      </c>
      <c r="F7" s="14">
        <v>100</v>
      </c>
      <c r="G7" s="15"/>
      <c r="H7" s="14"/>
      <c r="I7" s="14"/>
      <c r="J7" s="14"/>
      <c r="M7" s="11">
        <f>D7+E7+F7+G7+H7</f>
        <v>295</v>
      </c>
      <c r="N7">
        <f>M7*0.17</f>
        <v>50.150000000000006</v>
      </c>
      <c r="O7">
        <f>I7*0.15</f>
        <v>0</v>
      </c>
      <c r="P7">
        <f>ROUND(N7+O7,0)</f>
        <v>50</v>
      </c>
    </row>
    <row r="8" spans="1:16" x14ac:dyDescent="0.25">
      <c r="A8" s="12" t="s">
        <v>712</v>
      </c>
      <c r="B8" s="12">
        <v>6</v>
      </c>
      <c r="C8" s="13" t="s">
        <v>713</v>
      </c>
      <c r="D8" s="14">
        <v>95</v>
      </c>
      <c r="E8" s="14">
        <v>98</v>
      </c>
      <c r="F8" s="14">
        <v>98</v>
      </c>
      <c r="G8" s="15"/>
      <c r="H8" s="14"/>
      <c r="I8" s="14"/>
      <c r="J8" s="14"/>
      <c r="M8" s="11">
        <f>D8+E8+F8+G8+H8</f>
        <v>291</v>
      </c>
      <c r="N8">
        <f>M8*0.17</f>
        <v>49.470000000000006</v>
      </c>
      <c r="O8">
        <f>I8*0.15</f>
        <v>0</v>
      </c>
      <c r="P8">
        <f>ROUND(N8+O8,0)</f>
        <v>49</v>
      </c>
    </row>
    <row r="9" spans="1:16" x14ac:dyDescent="0.25">
      <c r="A9" s="12" t="s">
        <v>714</v>
      </c>
      <c r="B9" s="12">
        <v>7</v>
      </c>
      <c r="C9" s="13" t="s">
        <v>715</v>
      </c>
      <c r="D9" s="14">
        <v>90</v>
      </c>
      <c r="E9" s="14">
        <v>90</v>
      </c>
      <c r="F9" s="14">
        <v>92</v>
      </c>
      <c r="G9" s="15"/>
      <c r="H9" s="14"/>
      <c r="I9" s="14"/>
      <c r="J9" s="14"/>
      <c r="M9" s="11">
        <f>D9+E9+F9+G9+H9</f>
        <v>272</v>
      </c>
      <c r="N9">
        <f>M9*0.17</f>
        <v>46.24</v>
      </c>
      <c r="O9">
        <f>I9*0.15</f>
        <v>0</v>
      </c>
      <c r="P9">
        <f>ROUND(N9+O9,0)</f>
        <v>46</v>
      </c>
    </row>
    <row r="10" spans="1:16" x14ac:dyDescent="0.25">
      <c r="A10" s="12" t="s">
        <v>716</v>
      </c>
      <c r="B10" s="12">
        <v>8</v>
      </c>
      <c r="C10" s="13" t="s">
        <v>717</v>
      </c>
      <c r="D10" s="14">
        <v>95</v>
      </c>
      <c r="E10" s="14">
        <v>95</v>
      </c>
      <c r="F10" s="14">
        <v>96</v>
      </c>
      <c r="G10" s="15"/>
      <c r="H10" s="14"/>
      <c r="I10" s="14"/>
      <c r="J10" s="14"/>
      <c r="M10" s="11">
        <f>D10+E10+F10+G10+H10</f>
        <v>286</v>
      </c>
      <c r="N10">
        <f>M10*0.17</f>
        <v>48.620000000000005</v>
      </c>
      <c r="O10">
        <f>I10*0.15</f>
        <v>0</v>
      </c>
      <c r="P10">
        <f>ROUND(N10+O10,0)</f>
        <v>49</v>
      </c>
    </row>
    <row r="11" spans="1:16" x14ac:dyDescent="0.25">
      <c r="A11" s="12" t="s">
        <v>718</v>
      </c>
      <c r="B11" s="12">
        <v>9</v>
      </c>
      <c r="C11" s="13" t="s">
        <v>719</v>
      </c>
      <c r="D11" s="14">
        <v>90</v>
      </c>
      <c r="E11" s="14">
        <v>90</v>
      </c>
      <c r="F11" s="14">
        <v>95</v>
      </c>
      <c r="G11" s="15"/>
      <c r="H11" s="14"/>
      <c r="I11" s="14"/>
      <c r="J11" s="14"/>
      <c r="M11" s="11">
        <f>D11+E11+F11+G11+H11</f>
        <v>275</v>
      </c>
      <c r="N11">
        <f>M11*0.17</f>
        <v>46.75</v>
      </c>
      <c r="O11">
        <f>I11*0.15</f>
        <v>0</v>
      </c>
      <c r="P11">
        <f>ROUND(N11+O11,0)</f>
        <v>47</v>
      </c>
    </row>
    <row r="12" spans="1:16" x14ac:dyDescent="0.25">
      <c r="A12" s="12" t="s">
        <v>720</v>
      </c>
      <c r="B12" s="12">
        <v>10</v>
      </c>
      <c r="C12" s="13" t="s">
        <v>721</v>
      </c>
      <c r="D12" s="14">
        <v>95</v>
      </c>
      <c r="E12" s="14">
        <v>98</v>
      </c>
      <c r="F12" s="14">
        <v>98</v>
      </c>
      <c r="G12" s="15"/>
      <c r="H12" s="14"/>
      <c r="I12" s="14"/>
      <c r="J12" s="14"/>
      <c r="M12" s="11">
        <f>D12+E12+F12+G12+H12</f>
        <v>291</v>
      </c>
      <c r="N12">
        <f>M12*0.17</f>
        <v>49.470000000000006</v>
      </c>
      <c r="O12">
        <f>I12*0.15</f>
        <v>0</v>
      </c>
      <c r="P12">
        <f>ROUND(N12+O12,0)</f>
        <v>49</v>
      </c>
    </row>
    <row r="13" spans="1:16" x14ac:dyDescent="0.25">
      <c r="A13" s="12" t="s">
        <v>722</v>
      </c>
      <c r="B13" s="12">
        <v>11</v>
      </c>
      <c r="C13" s="13" t="s">
        <v>723</v>
      </c>
      <c r="D13" s="14">
        <v>98</v>
      </c>
      <c r="E13" s="14">
        <v>98</v>
      </c>
      <c r="F13" s="14">
        <v>100</v>
      </c>
      <c r="G13" s="15"/>
      <c r="H13" s="14"/>
      <c r="I13" s="14"/>
      <c r="J13" s="14"/>
      <c r="M13" s="11">
        <f>D13+E13+F13+G13+H13</f>
        <v>296</v>
      </c>
      <c r="N13">
        <f>M13*0.17</f>
        <v>50.32</v>
      </c>
      <c r="O13">
        <f>I13*0.15</f>
        <v>0</v>
      </c>
      <c r="P13">
        <f>ROUND(N13+O13,0)</f>
        <v>50</v>
      </c>
    </row>
    <row r="14" spans="1:16" x14ac:dyDescent="0.25">
      <c r="A14" s="12" t="s">
        <v>724</v>
      </c>
      <c r="B14" s="12">
        <v>12</v>
      </c>
      <c r="C14" s="13" t="s">
        <v>725</v>
      </c>
      <c r="D14" s="14">
        <v>98</v>
      </c>
      <c r="E14" s="14">
        <v>95</v>
      </c>
      <c r="F14" s="14">
        <v>97</v>
      </c>
      <c r="G14" s="15"/>
      <c r="H14" s="14"/>
      <c r="I14" s="14"/>
      <c r="J14" s="14"/>
      <c r="M14" s="11">
        <f>D14+E14+F14+G14+H14</f>
        <v>290</v>
      </c>
      <c r="N14">
        <f>M14*0.17</f>
        <v>49.300000000000004</v>
      </c>
      <c r="O14">
        <f>I14*0.15</f>
        <v>0</v>
      </c>
      <c r="P14">
        <f>ROUND(N14+O14,0)</f>
        <v>49</v>
      </c>
    </row>
    <row r="15" spans="1:16" x14ac:dyDescent="0.25">
      <c r="A15" s="12" t="s">
        <v>726</v>
      </c>
      <c r="B15" s="12">
        <v>13</v>
      </c>
      <c r="C15" s="13" t="s">
        <v>727</v>
      </c>
      <c r="D15" s="14">
        <v>98</v>
      </c>
      <c r="E15" s="14">
        <v>98</v>
      </c>
      <c r="F15" s="14">
        <v>100</v>
      </c>
      <c r="G15" s="15"/>
      <c r="H15" s="14"/>
      <c r="I15" s="14"/>
      <c r="J15" s="14"/>
      <c r="M15" s="11">
        <f>D15+E15+F15+G15+H15</f>
        <v>296</v>
      </c>
      <c r="N15">
        <f>M15*0.17</f>
        <v>50.32</v>
      </c>
      <c r="O15">
        <f>I15*0.15</f>
        <v>0</v>
      </c>
      <c r="P15">
        <f>ROUND(N15+O15,0)</f>
        <v>50</v>
      </c>
    </row>
    <row r="16" spans="1:16" x14ac:dyDescent="0.25">
      <c r="A16" s="12" t="s">
        <v>728</v>
      </c>
      <c r="B16" s="12">
        <v>14</v>
      </c>
      <c r="C16" s="13" t="s">
        <v>729</v>
      </c>
      <c r="D16" s="14">
        <v>95</v>
      </c>
      <c r="E16" s="14">
        <v>95</v>
      </c>
      <c r="F16" s="14">
        <v>97</v>
      </c>
      <c r="G16" s="15"/>
      <c r="H16" s="14"/>
      <c r="I16" s="14"/>
      <c r="J16" s="14"/>
      <c r="M16" s="11">
        <f>D16+E16+F16+G16+H16</f>
        <v>287</v>
      </c>
      <c r="N16">
        <f>M16*0.17</f>
        <v>48.790000000000006</v>
      </c>
      <c r="O16">
        <f>I16*0.15</f>
        <v>0</v>
      </c>
      <c r="P16">
        <f>ROUND(N16+O16,0)</f>
        <v>49</v>
      </c>
    </row>
    <row r="17" spans="1:16" x14ac:dyDescent="0.25">
      <c r="A17" s="12" t="s">
        <v>730</v>
      </c>
      <c r="B17" s="12">
        <v>15</v>
      </c>
      <c r="C17" s="13" t="s">
        <v>731</v>
      </c>
      <c r="D17" s="14">
        <v>90</v>
      </c>
      <c r="E17" s="14">
        <v>90</v>
      </c>
      <c r="F17" s="14">
        <v>95</v>
      </c>
      <c r="G17" s="15"/>
      <c r="H17" s="14"/>
      <c r="I17" s="14"/>
      <c r="J17" s="14"/>
      <c r="M17" s="11">
        <f>D17+E17+F17+G17+H17</f>
        <v>275</v>
      </c>
      <c r="N17">
        <f>M17*0.17</f>
        <v>46.75</v>
      </c>
      <c r="O17">
        <f>I17*0.15</f>
        <v>0</v>
      </c>
      <c r="P17">
        <f>ROUND(N17+O17,0)</f>
        <v>47</v>
      </c>
    </row>
    <row r="18" spans="1:16" x14ac:dyDescent="0.25">
      <c r="A18" s="12" t="s">
        <v>732</v>
      </c>
      <c r="B18" s="12">
        <v>16</v>
      </c>
      <c r="C18" s="13" t="s">
        <v>733</v>
      </c>
      <c r="D18" s="14">
        <v>95</v>
      </c>
      <c r="E18" s="14">
        <v>95</v>
      </c>
      <c r="F18" s="14">
        <v>97</v>
      </c>
      <c r="G18" s="15"/>
      <c r="H18" s="14"/>
      <c r="I18" s="14"/>
      <c r="J18" s="14"/>
      <c r="M18" s="11">
        <f>D18+E18+F18+G18+H18</f>
        <v>287</v>
      </c>
      <c r="N18">
        <f>M18*0.17</f>
        <v>48.790000000000006</v>
      </c>
      <c r="O18">
        <f>I18*0.15</f>
        <v>0</v>
      </c>
      <c r="P18">
        <f>ROUND(N18+O18,0)</f>
        <v>49</v>
      </c>
    </row>
    <row r="19" spans="1:16" x14ac:dyDescent="0.25">
      <c r="A19" s="12" t="s">
        <v>734</v>
      </c>
      <c r="B19" s="12">
        <v>17</v>
      </c>
      <c r="C19" s="13" t="s">
        <v>735</v>
      </c>
      <c r="D19" s="14">
        <v>95</v>
      </c>
      <c r="E19" s="14">
        <v>95</v>
      </c>
      <c r="F19" s="14">
        <v>97</v>
      </c>
      <c r="G19" s="15"/>
      <c r="H19" s="14"/>
      <c r="I19" s="14"/>
      <c r="J19" s="14"/>
      <c r="M19" s="11">
        <f>D19+E19+F19+G19+H19</f>
        <v>287</v>
      </c>
      <c r="N19">
        <f>M19*0.17</f>
        <v>48.790000000000006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736</v>
      </c>
      <c r="B20" s="12">
        <v>18</v>
      </c>
      <c r="C20" s="13" t="s">
        <v>737</v>
      </c>
      <c r="D20" s="14">
        <v>95</v>
      </c>
      <c r="E20" s="14">
        <v>95</v>
      </c>
      <c r="F20" s="14">
        <v>97</v>
      </c>
      <c r="G20" s="15"/>
      <c r="H20" s="14"/>
      <c r="I20" s="14"/>
      <c r="J20" s="14"/>
      <c r="M20" s="11">
        <f>D20+E20+F20+G20+H20</f>
        <v>287</v>
      </c>
      <c r="N20">
        <f>M20*0.17</f>
        <v>48.790000000000006</v>
      </c>
      <c r="O20">
        <f>I20*0.15</f>
        <v>0</v>
      </c>
      <c r="P20">
        <f>ROUND(N20+O20,0)</f>
        <v>49</v>
      </c>
    </row>
    <row r="21" spans="1:16" x14ac:dyDescent="0.25">
      <c r="A21" s="12" t="s">
        <v>738</v>
      </c>
      <c r="B21" s="12">
        <v>19</v>
      </c>
      <c r="C21" s="13" t="s">
        <v>739</v>
      </c>
      <c r="D21" s="14">
        <v>95</v>
      </c>
      <c r="E21" s="14">
        <v>95</v>
      </c>
      <c r="F21" s="14">
        <v>96</v>
      </c>
      <c r="G21" s="15"/>
      <c r="H21" s="14"/>
      <c r="I21" s="14"/>
      <c r="J21" s="14"/>
      <c r="M21" s="11">
        <f>D21+E21+F21+G21+H21</f>
        <v>286</v>
      </c>
      <c r="N21">
        <f>M21*0.17</f>
        <v>48.620000000000005</v>
      </c>
      <c r="O21">
        <f>I21*0.15</f>
        <v>0</v>
      </c>
      <c r="P21">
        <f>ROUND(N21+O21,0)</f>
        <v>49</v>
      </c>
    </row>
    <row r="22" spans="1:16" x14ac:dyDescent="0.25">
      <c r="A22" s="12" t="s">
        <v>740</v>
      </c>
      <c r="B22" s="12">
        <v>20</v>
      </c>
      <c r="C22" s="13" t="s">
        <v>741</v>
      </c>
      <c r="D22" s="14">
        <v>95</v>
      </c>
      <c r="E22" s="14">
        <v>95</v>
      </c>
      <c r="F22" s="14">
        <v>97</v>
      </c>
      <c r="G22" s="15"/>
      <c r="H22" s="14"/>
      <c r="I22" s="14"/>
      <c r="J22" s="14"/>
      <c r="M22" s="11">
        <f>D22+E22+F22+G22+H22</f>
        <v>287</v>
      </c>
      <c r="N22">
        <f>M22*0.17</f>
        <v>48.790000000000006</v>
      </c>
      <c r="O22">
        <f>I22*0.15</f>
        <v>0</v>
      </c>
      <c r="P22">
        <f>ROUND(N22+O22,0)</f>
        <v>49</v>
      </c>
    </row>
    <row r="23" spans="1:16" x14ac:dyDescent="0.25">
      <c r="A23" s="12" t="s">
        <v>742</v>
      </c>
      <c r="B23" s="12">
        <v>21</v>
      </c>
      <c r="C23" s="13" t="s">
        <v>743</v>
      </c>
      <c r="D23" s="14">
        <v>95</v>
      </c>
      <c r="E23" s="14">
        <v>95</v>
      </c>
      <c r="F23" s="14">
        <v>97</v>
      </c>
      <c r="G23" s="15"/>
      <c r="H23" s="14"/>
      <c r="I23" s="14"/>
      <c r="J23" s="14"/>
      <c r="M23" s="11">
        <f>D23+E23+F23+G23+H23</f>
        <v>287</v>
      </c>
      <c r="N23">
        <f>M23*0.17</f>
        <v>48.790000000000006</v>
      </c>
      <c r="O23">
        <f>I23*0.15</f>
        <v>0</v>
      </c>
      <c r="P23">
        <f>ROUND(N23+O23,0)</f>
        <v>49</v>
      </c>
    </row>
    <row r="24" spans="1:16" x14ac:dyDescent="0.25">
      <c r="A24" s="12" t="s">
        <v>744</v>
      </c>
      <c r="B24" s="12">
        <v>22</v>
      </c>
      <c r="C24" s="13" t="s">
        <v>745</v>
      </c>
      <c r="D24" s="14">
        <v>90</v>
      </c>
      <c r="E24" s="14">
        <v>90</v>
      </c>
      <c r="F24" s="14">
        <v>90</v>
      </c>
      <c r="G24" s="15"/>
      <c r="H24" s="14"/>
      <c r="I24" s="14"/>
      <c r="J24" s="14"/>
      <c r="M24" s="11">
        <f>D24+E24+F24+G24+H24</f>
        <v>270</v>
      </c>
      <c r="N24">
        <f>M24*0.17</f>
        <v>45.900000000000006</v>
      </c>
      <c r="O24">
        <f>I24*0.15</f>
        <v>0</v>
      </c>
      <c r="P24">
        <f>ROUND(N24+O24,0)</f>
        <v>46</v>
      </c>
    </row>
    <row r="25" spans="1:16" x14ac:dyDescent="0.25">
      <c r="A25" s="12" t="s">
        <v>746</v>
      </c>
      <c r="B25" s="12">
        <v>23</v>
      </c>
      <c r="C25" s="13" t="s">
        <v>747</v>
      </c>
      <c r="D25" s="14">
        <v>90</v>
      </c>
      <c r="E25" s="14">
        <v>90</v>
      </c>
      <c r="F25" s="14">
        <v>90</v>
      </c>
      <c r="G25" s="15"/>
      <c r="H25" s="14"/>
      <c r="I25" s="14"/>
      <c r="J25" s="14"/>
      <c r="M25" s="11">
        <f>D25+E25+F25+G25+H25</f>
        <v>270</v>
      </c>
      <c r="N25">
        <f>M25*0.17</f>
        <v>45.900000000000006</v>
      </c>
      <c r="O25">
        <f>I25*0.15</f>
        <v>0</v>
      </c>
      <c r="P25">
        <f>ROUND(N25+O25,0)</f>
        <v>46</v>
      </c>
    </row>
    <row r="26" spans="1:16" x14ac:dyDescent="0.25">
      <c r="A26" s="12" t="s">
        <v>748</v>
      </c>
      <c r="B26" s="12">
        <v>24</v>
      </c>
      <c r="C26" s="13" t="s">
        <v>749</v>
      </c>
      <c r="D26" s="14">
        <v>95</v>
      </c>
      <c r="E26" s="14">
        <v>95</v>
      </c>
      <c r="F26" s="14">
        <v>97</v>
      </c>
      <c r="G26" s="15"/>
      <c r="H26" s="14"/>
      <c r="I26" s="14"/>
      <c r="J26" s="14"/>
      <c r="M26" s="11">
        <f>D26+E26+F26+G26+H26</f>
        <v>287</v>
      </c>
      <c r="N26">
        <f>M26*0.17</f>
        <v>48.790000000000006</v>
      </c>
      <c r="O26">
        <f>I26*0.15</f>
        <v>0</v>
      </c>
      <c r="P26">
        <f>ROUND(N26+O26,0)</f>
        <v>49</v>
      </c>
    </row>
    <row r="27" spans="1:16" x14ac:dyDescent="0.25">
      <c r="A27" s="12" t="s">
        <v>750</v>
      </c>
      <c r="B27" s="12">
        <v>25</v>
      </c>
      <c r="C27" s="13" t="s">
        <v>751</v>
      </c>
      <c r="D27" s="14">
        <v>98</v>
      </c>
      <c r="E27" s="14">
        <v>98</v>
      </c>
      <c r="F27" s="14">
        <v>98</v>
      </c>
      <c r="G27" s="15"/>
      <c r="H27" s="14"/>
      <c r="I27" s="14"/>
      <c r="J27" s="14"/>
      <c r="M27" s="11">
        <f>D27+E27+F27+G27+H27</f>
        <v>294</v>
      </c>
      <c r="N27">
        <f>M27*0.17</f>
        <v>49.980000000000004</v>
      </c>
      <c r="O27">
        <f>I27*0.15</f>
        <v>0</v>
      </c>
      <c r="P27">
        <f>ROUND(N27+O27,0)</f>
        <v>50</v>
      </c>
    </row>
    <row r="28" spans="1:16" x14ac:dyDescent="0.25">
      <c r="A28" s="12" t="s">
        <v>752</v>
      </c>
      <c r="B28" s="12">
        <v>26</v>
      </c>
      <c r="C28" s="13" t="s">
        <v>753</v>
      </c>
      <c r="D28" s="14">
        <v>95</v>
      </c>
      <c r="E28" s="14">
        <v>95</v>
      </c>
      <c r="F28" s="14">
        <v>96</v>
      </c>
      <c r="G28" s="15"/>
      <c r="H28" s="14"/>
      <c r="I28" s="14"/>
      <c r="J28" s="14"/>
      <c r="M28" s="11">
        <f>D28+E28+F28+G28+H28</f>
        <v>286</v>
      </c>
      <c r="N28">
        <f>M28*0.17</f>
        <v>48.620000000000005</v>
      </c>
      <c r="O28">
        <f>I28*0.15</f>
        <v>0</v>
      </c>
      <c r="P28">
        <f>ROUND(N28+O28,0)</f>
        <v>49</v>
      </c>
    </row>
    <row r="29" spans="1:16" x14ac:dyDescent="0.25">
      <c r="A29" s="12" t="s">
        <v>754</v>
      </c>
      <c r="B29" s="12">
        <v>27</v>
      </c>
      <c r="C29" s="13" t="s">
        <v>755</v>
      </c>
      <c r="D29" s="14">
        <v>95</v>
      </c>
      <c r="E29" s="14">
        <v>95</v>
      </c>
      <c r="F29" s="14">
        <v>98</v>
      </c>
      <c r="G29" s="15"/>
      <c r="H29" s="14"/>
      <c r="I29" s="14"/>
      <c r="J29" s="14"/>
      <c r="M29" s="11">
        <f>D29+E29+F29+G29+H29</f>
        <v>288</v>
      </c>
      <c r="N29">
        <f>M29*0.17</f>
        <v>48.96</v>
      </c>
      <c r="O29">
        <f>I29*0.15</f>
        <v>0</v>
      </c>
      <c r="P29">
        <f>ROUND(N29+O29,0)</f>
        <v>49</v>
      </c>
    </row>
    <row r="30" spans="1:16" x14ac:dyDescent="0.25">
      <c r="A30" s="12" t="s">
        <v>756</v>
      </c>
      <c r="B30" s="12">
        <v>28</v>
      </c>
      <c r="C30" s="13" t="s">
        <v>757</v>
      </c>
      <c r="D30" s="14">
        <v>95</v>
      </c>
      <c r="E30" s="14">
        <v>95</v>
      </c>
      <c r="F30" s="14">
        <v>100</v>
      </c>
      <c r="G30" s="15"/>
      <c r="H30" s="14"/>
      <c r="I30" s="14"/>
      <c r="J30" s="14"/>
      <c r="M30" s="11">
        <f>D30+E30+F30+G30+H30</f>
        <v>290</v>
      </c>
      <c r="N30">
        <f>M30*0.17</f>
        <v>49.300000000000004</v>
      </c>
      <c r="O30">
        <f>I30*0.15</f>
        <v>0</v>
      </c>
      <c r="P30">
        <f>ROUND(N30+O30,0)</f>
        <v>49</v>
      </c>
    </row>
    <row r="31" spans="1:16" x14ac:dyDescent="0.25">
      <c r="A31" s="12" t="s">
        <v>758</v>
      </c>
      <c r="B31" s="12">
        <v>29</v>
      </c>
      <c r="C31" s="13" t="s">
        <v>759</v>
      </c>
      <c r="D31" s="14"/>
      <c r="E31" s="14"/>
      <c r="F31" s="14">
        <v>90</v>
      </c>
      <c r="G31" s="15"/>
      <c r="H31" s="14"/>
      <c r="I31" s="14"/>
      <c r="J31" s="14"/>
      <c r="M31" s="11">
        <f>D31+E31+F31+G31+H31</f>
        <v>90</v>
      </c>
      <c r="N31">
        <f>M31*0.17</f>
        <v>15.3</v>
      </c>
      <c r="O31">
        <f>I31*0.15</f>
        <v>0</v>
      </c>
      <c r="P31">
        <f>ROUND(N31+O31,0)</f>
        <v>15</v>
      </c>
    </row>
    <row r="32" spans="1:16" x14ac:dyDescent="0.25">
      <c r="A32" s="12" t="s">
        <v>760</v>
      </c>
      <c r="B32" s="12">
        <v>30</v>
      </c>
      <c r="C32" s="13" t="s">
        <v>761</v>
      </c>
      <c r="D32" s="14">
        <v>95</v>
      </c>
      <c r="E32" s="14">
        <v>95</v>
      </c>
      <c r="F32" s="14">
        <v>96</v>
      </c>
      <c r="G32" s="15"/>
      <c r="H32" s="14"/>
      <c r="I32" s="14"/>
      <c r="J32" s="14"/>
      <c r="M32" s="11">
        <f>D32+E32+F32+G32+H32</f>
        <v>286</v>
      </c>
      <c r="N32">
        <f>M32*0.17</f>
        <v>48.620000000000005</v>
      </c>
      <c r="O32">
        <f>I32*0.15</f>
        <v>0</v>
      </c>
      <c r="P32">
        <f>ROUND(N32+O32,0)</f>
        <v>49</v>
      </c>
    </row>
    <row r="33" spans="1:16" x14ac:dyDescent="0.25">
      <c r="A33" s="12" t="s">
        <v>762</v>
      </c>
      <c r="B33" s="12">
        <v>31</v>
      </c>
      <c r="C33" s="13" t="s">
        <v>763</v>
      </c>
      <c r="D33" s="14">
        <v>95</v>
      </c>
      <c r="E33" s="14">
        <v>95</v>
      </c>
      <c r="F33" s="14">
        <v>97</v>
      </c>
      <c r="G33" s="15"/>
      <c r="H33" s="14"/>
      <c r="I33" s="14"/>
      <c r="J33" s="14"/>
      <c r="M33" s="11">
        <f>D33+E33+F33+G33+H33</f>
        <v>287</v>
      </c>
      <c r="N33">
        <f>M33*0.17</f>
        <v>48.790000000000006</v>
      </c>
      <c r="O33">
        <f>I33*0.15</f>
        <v>0</v>
      </c>
      <c r="P33">
        <f>ROUND(N33+O33,0)</f>
        <v>49</v>
      </c>
    </row>
    <row r="34" spans="1:16" x14ac:dyDescent="0.25">
      <c r="A34" s="12" t="s">
        <v>764</v>
      </c>
      <c r="B34" s="12">
        <v>32</v>
      </c>
      <c r="C34" s="13" t="s">
        <v>765</v>
      </c>
      <c r="D34" s="14">
        <v>90</v>
      </c>
      <c r="E34" s="14">
        <v>90</v>
      </c>
      <c r="F34" s="14">
        <v>95</v>
      </c>
      <c r="G34" s="15"/>
      <c r="H34" s="14"/>
      <c r="I34" s="14"/>
      <c r="J34" s="14"/>
      <c r="M34" s="11">
        <f>D34+E34+F34+G34+H34</f>
        <v>275</v>
      </c>
      <c r="N34">
        <f>M34*0.17</f>
        <v>46.75</v>
      </c>
      <c r="O34">
        <f>I34*0.15</f>
        <v>0</v>
      </c>
      <c r="P34">
        <f>ROUND(N34+O34,0)</f>
        <v>47</v>
      </c>
    </row>
  </sheetData>
  <sheetProtection algorithmName="SHA-512" hashValue="n4Kugwf1GwI/MX6JxHQggUcrXOfqM/AhYCZ1pVqkqKXe77fR5KiMSA0fZ7c8DvG+1fdnaqDPRxbfgc1n3FiYSw==" saltValue="Z3TrJIG5aRtxuN4q3s3NrQ==" spinCount="100000" sheet="1" objects="1" scenarios="1"/>
  <dataValidations count="32">
    <dataValidation type="whole" allowBlank="1" showInputMessage="1" showErrorMessage="1" errorTitle="Valor fuera de rango" error="Ingrese un valor correcto" sqref="G3" xr:uid="{20AF57F9-253B-4BF5-A89D-AA81CC65DFDE}">
      <formula1>0</formula1>
      <formula2>100</formula2>
    </dataValidation>
    <dataValidation type="whole" allowBlank="1" showInputMessage="1" showErrorMessage="1" errorTitle="Valor fuera de rango" error="Ingrese un valor correcto" sqref="G4" xr:uid="{635B4CB7-8D95-426F-9610-A43FC8C32602}">
      <formula1>0</formula1>
      <formula2>100</formula2>
    </dataValidation>
    <dataValidation type="whole" allowBlank="1" showInputMessage="1" showErrorMessage="1" errorTitle="Valor fuera de rango" error="Ingrese un valor correcto" sqref="G5" xr:uid="{8417C487-0422-458E-990B-30DB0553CD19}">
      <formula1>0</formula1>
      <formula2>100</formula2>
    </dataValidation>
    <dataValidation type="whole" allowBlank="1" showInputMessage="1" showErrorMessage="1" errorTitle="Valor fuera de rango" error="Ingrese un valor correcto" sqref="G6" xr:uid="{CB6043A0-7000-47BA-B51C-043B45E70733}">
      <formula1>0</formula1>
      <formula2>100</formula2>
    </dataValidation>
    <dataValidation type="whole" allowBlank="1" showInputMessage="1" showErrorMessage="1" errorTitle="Valor fuera de rango" error="Ingrese un valor correcto" sqref="G7" xr:uid="{D776D156-D736-4472-A188-1452B55F163A}">
      <formula1>0</formula1>
      <formula2>100</formula2>
    </dataValidation>
    <dataValidation type="whole" allowBlank="1" showInputMessage="1" showErrorMessage="1" errorTitle="Valor fuera de rango" error="Ingrese un valor correcto" sqref="G8" xr:uid="{37C27DD1-E1C4-4D36-B530-D5DF155CB956}">
      <formula1>0</formula1>
      <formula2>100</formula2>
    </dataValidation>
    <dataValidation type="whole" allowBlank="1" showInputMessage="1" showErrorMessage="1" errorTitle="Valor fuera de rango" error="Ingrese un valor correcto" sqref="G9" xr:uid="{ADB533FE-CC89-4F86-A201-EB81F2AF0944}">
      <formula1>0</formula1>
      <formula2>100</formula2>
    </dataValidation>
    <dataValidation type="whole" allowBlank="1" showInputMessage="1" showErrorMessage="1" errorTitle="Valor fuera de rango" error="Ingrese un valor correcto" sqref="G10" xr:uid="{7AE9C58B-44C2-464A-983B-06C4533B6725}">
      <formula1>0</formula1>
      <formula2>100</formula2>
    </dataValidation>
    <dataValidation type="whole" allowBlank="1" showInputMessage="1" showErrorMessage="1" errorTitle="Valor fuera de rango" error="Ingrese un valor correcto" sqref="G11" xr:uid="{C7453F96-67F0-4DD3-84E9-52D6547F647F}">
      <formula1>0</formula1>
      <formula2>100</formula2>
    </dataValidation>
    <dataValidation type="whole" allowBlank="1" showInputMessage="1" showErrorMessage="1" errorTitle="Valor fuera de rango" error="Ingrese un valor correcto" sqref="G12" xr:uid="{FAAEB815-1891-44AF-8C23-E34F66E47D34}">
      <formula1>0</formula1>
      <formula2>100</formula2>
    </dataValidation>
    <dataValidation type="whole" allowBlank="1" showInputMessage="1" showErrorMessage="1" errorTitle="Valor fuera de rango" error="Ingrese un valor correcto" sqref="G13" xr:uid="{7A47C48E-7D01-4906-9AB3-4C8E7ADCA615}">
      <formula1>0</formula1>
      <formula2>100</formula2>
    </dataValidation>
    <dataValidation type="whole" allowBlank="1" showInputMessage="1" showErrorMessage="1" errorTitle="Valor fuera de rango" error="Ingrese un valor correcto" sqref="G14" xr:uid="{04E31F56-FFBC-44C7-867E-781C2E37D043}">
      <formula1>0</formula1>
      <formula2>100</formula2>
    </dataValidation>
    <dataValidation type="whole" allowBlank="1" showInputMessage="1" showErrorMessage="1" errorTitle="Valor fuera de rango" error="Ingrese un valor correcto" sqref="G15" xr:uid="{5221E2AA-BBE3-4150-A692-C19847697967}">
      <formula1>0</formula1>
      <formula2>100</formula2>
    </dataValidation>
    <dataValidation type="whole" allowBlank="1" showInputMessage="1" showErrorMessage="1" errorTitle="Valor fuera de rango" error="Ingrese un valor correcto" sqref="G16" xr:uid="{F7136017-517E-4D29-A7E2-60E4A7849C6F}">
      <formula1>0</formula1>
      <formula2>100</formula2>
    </dataValidation>
    <dataValidation type="whole" allowBlank="1" showInputMessage="1" showErrorMessage="1" errorTitle="Valor fuera de rango" error="Ingrese un valor correcto" sqref="G17" xr:uid="{6224BCB8-6AB4-462F-AC74-534E4B0B21D8}">
      <formula1>0</formula1>
      <formula2>100</formula2>
    </dataValidation>
    <dataValidation type="whole" allowBlank="1" showInputMessage="1" showErrorMessage="1" errorTitle="Valor fuera de rango" error="Ingrese un valor correcto" sqref="G18" xr:uid="{6C8EFEBD-71EE-4E4B-A180-56BA350B8DCC}">
      <formula1>0</formula1>
      <formula2>100</formula2>
    </dataValidation>
    <dataValidation type="whole" allowBlank="1" showInputMessage="1" showErrorMessage="1" errorTitle="Valor fuera de rango" error="Ingrese un valor correcto" sqref="G19" xr:uid="{E225CA2B-445C-4450-AA7F-555425CA1E7E}">
      <formula1>0</formula1>
      <formula2>100</formula2>
    </dataValidation>
    <dataValidation type="whole" allowBlank="1" showInputMessage="1" showErrorMessage="1" errorTitle="Valor fuera de rango" error="Ingrese un valor correcto" sqref="G20" xr:uid="{99D1EDCB-B642-43BC-8AB4-F058C3A4FD5C}">
      <formula1>0</formula1>
      <formula2>100</formula2>
    </dataValidation>
    <dataValidation type="whole" allowBlank="1" showInputMessage="1" showErrorMessage="1" errorTitle="Valor fuera de rango" error="Ingrese un valor correcto" sqref="G21" xr:uid="{6533E215-A0D4-435D-A88F-D37BD933F141}">
      <formula1>0</formula1>
      <formula2>100</formula2>
    </dataValidation>
    <dataValidation type="whole" allowBlank="1" showInputMessage="1" showErrorMessage="1" errorTitle="Valor fuera de rango" error="Ingrese un valor correcto" sqref="G22" xr:uid="{5A409B12-5DE8-4B35-AEA6-D80A9FE965CA}">
      <formula1>0</formula1>
      <formula2>100</formula2>
    </dataValidation>
    <dataValidation type="whole" allowBlank="1" showInputMessage="1" showErrorMessage="1" errorTitle="Valor fuera de rango" error="Ingrese un valor correcto" sqref="G23" xr:uid="{90BD1BE8-A60F-4670-AA7E-DF902AD6CF80}">
      <formula1>0</formula1>
      <formula2>100</formula2>
    </dataValidation>
    <dataValidation type="whole" allowBlank="1" showInputMessage="1" showErrorMessage="1" errorTitle="Valor fuera de rango" error="Ingrese un valor correcto" sqref="G24" xr:uid="{388C28A6-C2B8-4764-943E-0B61FA6C9753}">
      <formula1>0</formula1>
      <formula2>100</formula2>
    </dataValidation>
    <dataValidation type="whole" allowBlank="1" showInputMessage="1" showErrorMessage="1" errorTitle="Valor fuera de rango" error="Ingrese un valor correcto" sqref="G25" xr:uid="{55F3A66D-0DBC-42F0-BBE4-D9117EE95C8F}">
      <formula1>0</formula1>
      <formula2>100</formula2>
    </dataValidation>
    <dataValidation type="whole" allowBlank="1" showInputMessage="1" showErrorMessage="1" errorTitle="Valor fuera de rango" error="Ingrese un valor correcto" sqref="G26" xr:uid="{BBE00813-D12F-4F25-8348-3726D99CA6FE}">
      <formula1>0</formula1>
      <formula2>100</formula2>
    </dataValidation>
    <dataValidation type="whole" allowBlank="1" showInputMessage="1" showErrorMessage="1" errorTitle="Valor fuera de rango" error="Ingrese un valor correcto" sqref="G27" xr:uid="{0F03C04E-ACA1-4FB6-8E94-6EC5ED4B410B}">
      <formula1>0</formula1>
      <formula2>100</formula2>
    </dataValidation>
    <dataValidation type="whole" allowBlank="1" showInputMessage="1" showErrorMessage="1" errorTitle="Valor fuera de rango" error="Ingrese un valor correcto" sqref="G28" xr:uid="{8C17A7CC-109B-4CDD-8076-281DA6A499B7}">
      <formula1>0</formula1>
      <formula2>100</formula2>
    </dataValidation>
    <dataValidation type="whole" allowBlank="1" showInputMessage="1" showErrorMessage="1" errorTitle="Valor fuera de rango" error="Ingrese un valor correcto" sqref="G29" xr:uid="{3C03505C-0355-4676-A563-E547447C4099}">
      <formula1>0</formula1>
      <formula2>100</formula2>
    </dataValidation>
    <dataValidation type="whole" allowBlank="1" showInputMessage="1" showErrorMessage="1" errorTitle="Valor fuera de rango" error="Ingrese un valor correcto" sqref="G30" xr:uid="{2CE0DAF1-C330-4E6C-935F-891FE073024D}">
      <formula1>0</formula1>
      <formula2>100</formula2>
    </dataValidation>
    <dataValidation type="whole" allowBlank="1" showInputMessage="1" showErrorMessage="1" errorTitle="Valor fuera de rango" error="Ingrese un valor correcto" sqref="G31" xr:uid="{4FC0BA61-5183-4C89-843D-7141AF02B0A4}">
      <formula1>0</formula1>
      <formula2>100</formula2>
    </dataValidation>
    <dataValidation type="whole" allowBlank="1" showInputMessage="1" showErrorMessage="1" errorTitle="Valor fuera de rango" error="Ingrese un valor correcto" sqref="G32" xr:uid="{F65D62C0-8104-4622-92CC-F64E75C2A909}">
      <formula1>0</formula1>
      <formula2>100</formula2>
    </dataValidation>
    <dataValidation type="whole" allowBlank="1" showInputMessage="1" showErrorMessage="1" errorTitle="Valor fuera de rango" error="Ingrese un valor correcto" sqref="G33" xr:uid="{BDA2613F-D48E-47F2-A082-9F91CAE1F744}">
      <formula1>0</formula1>
      <formula2>100</formula2>
    </dataValidation>
    <dataValidation type="whole" allowBlank="1" showInputMessage="1" showErrorMessage="1" errorTitle="Valor fuera de rango" error="Ingrese un valor correcto" sqref="G34" xr:uid="{D96DD041-D34E-48F8-B3CA-138002E7163C}">
      <formula1>0</formula1>
      <formula2>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D285-6D9F-4926-BC5D-D5971DD98B95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767</v>
      </c>
      <c r="C1" s="1" t="s">
        <v>768</v>
      </c>
      <c r="D1" s="5" t="s">
        <v>817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769</v>
      </c>
      <c r="B3" s="12">
        <v>1</v>
      </c>
      <c r="C3" s="13" t="s">
        <v>770</v>
      </c>
      <c r="D3" s="14">
        <v>90</v>
      </c>
      <c r="E3" s="14">
        <v>90</v>
      </c>
      <c r="F3" s="14">
        <v>92</v>
      </c>
      <c r="G3" s="15"/>
      <c r="H3" s="14"/>
      <c r="I3" s="14"/>
      <c r="J3" s="14"/>
      <c r="M3" s="11">
        <f>D3+E3+F3+G3+H3</f>
        <v>272</v>
      </c>
      <c r="N3">
        <f>M3*0.17</f>
        <v>46.24</v>
      </c>
      <c r="O3">
        <f>I3*0.15</f>
        <v>0</v>
      </c>
      <c r="P3">
        <f>ROUND(N3+O3,0)</f>
        <v>46</v>
      </c>
    </row>
    <row r="4" spans="1:16" x14ac:dyDescent="0.25">
      <c r="A4" s="12" t="s">
        <v>771</v>
      </c>
      <c r="B4" s="12">
        <v>2</v>
      </c>
      <c r="C4" s="13" t="s">
        <v>772</v>
      </c>
      <c r="D4" s="14">
        <v>90</v>
      </c>
      <c r="E4" s="14">
        <v>90</v>
      </c>
      <c r="F4" s="14">
        <v>92</v>
      </c>
      <c r="G4" s="15"/>
      <c r="H4" s="14"/>
      <c r="I4" s="14"/>
      <c r="J4" s="14"/>
      <c r="M4" s="11">
        <f>D4+E4+F4+G4+H4</f>
        <v>272</v>
      </c>
      <c r="N4">
        <f>M4*0.17</f>
        <v>46.24</v>
      </c>
      <c r="O4">
        <f>I4*0.15</f>
        <v>0</v>
      </c>
      <c r="P4">
        <f>ROUND(N4+O4,0)</f>
        <v>46</v>
      </c>
    </row>
    <row r="5" spans="1:16" x14ac:dyDescent="0.25">
      <c r="A5" s="12" t="s">
        <v>773</v>
      </c>
      <c r="B5" s="12">
        <v>3</v>
      </c>
      <c r="C5" s="13" t="s">
        <v>774</v>
      </c>
      <c r="D5" s="14">
        <v>90</v>
      </c>
      <c r="E5" s="14">
        <v>90</v>
      </c>
      <c r="F5" s="14">
        <v>95</v>
      </c>
      <c r="G5" s="15"/>
      <c r="H5" s="14"/>
      <c r="I5" s="14"/>
      <c r="J5" s="14"/>
      <c r="M5" s="11">
        <f>D5+E5+F5+G5+H5</f>
        <v>275</v>
      </c>
      <c r="N5">
        <f>M5*0.17</f>
        <v>46.75</v>
      </c>
      <c r="O5">
        <f>I5*0.15</f>
        <v>0</v>
      </c>
      <c r="P5">
        <f>ROUND(N5+O5,0)</f>
        <v>47</v>
      </c>
    </row>
    <row r="6" spans="1:16" x14ac:dyDescent="0.25">
      <c r="A6" s="12" t="s">
        <v>775</v>
      </c>
      <c r="B6" s="12">
        <v>4</v>
      </c>
      <c r="C6" s="13" t="s">
        <v>776</v>
      </c>
      <c r="D6" s="14">
        <v>90</v>
      </c>
      <c r="E6" s="14">
        <v>90</v>
      </c>
      <c r="F6" s="14">
        <v>92</v>
      </c>
      <c r="G6" s="15"/>
      <c r="H6" s="14"/>
      <c r="I6" s="14"/>
      <c r="J6" s="14"/>
      <c r="M6" s="11">
        <f>D6+E6+F6+G6+H6</f>
        <v>272</v>
      </c>
      <c r="N6">
        <f>M6*0.17</f>
        <v>46.24</v>
      </c>
      <c r="O6">
        <f>I6*0.15</f>
        <v>0</v>
      </c>
      <c r="P6">
        <f>ROUND(N6+O6,0)</f>
        <v>46</v>
      </c>
    </row>
    <row r="7" spans="1:16" x14ac:dyDescent="0.25">
      <c r="A7" s="12" t="s">
        <v>777</v>
      </c>
      <c r="B7" s="12">
        <v>5</v>
      </c>
      <c r="C7" s="13" t="s">
        <v>778</v>
      </c>
      <c r="D7" s="14">
        <v>90</v>
      </c>
      <c r="E7" s="14">
        <v>90</v>
      </c>
      <c r="F7" s="14">
        <v>95</v>
      </c>
      <c r="G7" s="15"/>
      <c r="H7" s="14"/>
      <c r="I7" s="14"/>
      <c r="J7" s="14"/>
      <c r="M7" s="11">
        <f>D7+E7+F7+G7+H7</f>
        <v>275</v>
      </c>
      <c r="N7">
        <f>M7*0.17</f>
        <v>46.75</v>
      </c>
      <c r="O7">
        <f>I7*0.15</f>
        <v>0</v>
      </c>
      <c r="P7">
        <f>ROUND(N7+O7,0)</f>
        <v>47</v>
      </c>
    </row>
    <row r="8" spans="1:16" x14ac:dyDescent="0.25">
      <c r="A8" s="12" t="s">
        <v>779</v>
      </c>
      <c r="B8" s="12">
        <v>6</v>
      </c>
      <c r="C8" s="13" t="s">
        <v>780</v>
      </c>
      <c r="D8" s="14">
        <v>90</v>
      </c>
      <c r="E8" s="14">
        <v>90</v>
      </c>
      <c r="F8" s="14">
        <v>92</v>
      </c>
      <c r="G8" s="15"/>
      <c r="H8" s="14"/>
      <c r="I8" s="14"/>
      <c r="J8" s="14"/>
      <c r="M8" s="11">
        <f>D8+E8+F8+G8+H8</f>
        <v>272</v>
      </c>
      <c r="N8">
        <f>M8*0.17</f>
        <v>46.24</v>
      </c>
      <c r="O8">
        <f>I8*0.15</f>
        <v>0</v>
      </c>
      <c r="P8">
        <f>ROUND(N8+O8,0)</f>
        <v>46</v>
      </c>
    </row>
    <row r="9" spans="1:16" x14ac:dyDescent="0.25">
      <c r="A9" s="12" t="s">
        <v>781</v>
      </c>
      <c r="B9" s="12">
        <v>7</v>
      </c>
      <c r="C9" s="13" t="s">
        <v>782</v>
      </c>
      <c r="D9" s="14">
        <v>90</v>
      </c>
      <c r="E9" s="14">
        <v>95</v>
      </c>
      <c r="F9" s="14">
        <v>98</v>
      </c>
      <c r="G9" s="15"/>
      <c r="H9" s="14"/>
      <c r="I9" s="14"/>
      <c r="J9" s="14"/>
      <c r="M9" s="11">
        <f>D9+E9+F9+G9+H9</f>
        <v>283</v>
      </c>
      <c r="N9">
        <f>M9*0.17</f>
        <v>48.110000000000007</v>
      </c>
      <c r="O9">
        <f>I9*0.15</f>
        <v>0</v>
      </c>
      <c r="P9">
        <f>ROUND(N9+O9,0)</f>
        <v>48</v>
      </c>
    </row>
    <row r="10" spans="1:16" x14ac:dyDescent="0.25">
      <c r="A10" s="12" t="s">
        <v>783</v>
      </c>
      <c r="B10" s="12">
        <v>8</v>
      </c>
      <c r="C10" s="13" t="s">
        <v>784</v>
      </c>
      <c r="D10" s="14">
        <v>90</v>
      </c>
      <c r="E10" s="14">
        <v>90</v>
      </c>
      <c r="F10" s="14">
        <v>95</v>
      </c>
      <c r="G10" s="15"/>
      <c r="H10" s="14"/>
      <c r="I10" s="14"/>
      <c r="J10" s="14"/>
      <c r="M10" s="11">
        <f>D10+E10+F10+G10+H10</f>
        <v>275</v>
      </c>
      <c r="N10">
        <f>M10*0.17</f>
        <v>46.75</v>
      </c>
      <c r="O10">
        <f>I10*0.15</f>
        <v>0</v>
      </c>
      <c r="P10">
        <f>ROUND(N10+O10,0)</f>
        <v>47</v>
      </c>
    </row>
    <row r="11" spans="1:16" x14ac:dyDescent="0.25">
      <c r="A11" s="12" t="s">
        <v>785</v>
      </c>
      <c r="B11" s="12">
        <v>9</v>
      </c>
      <c r="C11" s="13" t="s">
        <v>786</v>
      </c>
      <c r="D11" s="14">
        <v>90</v>
      </c>
      <c r="E11" s="14">
        <v>90</v>
      </c>
      <c r="F11" s="14">
        <v>92</v>
      </c>
      <c r="G11" s="15"/>
      <c r="H11" s="14"/>
      <c r="I11" s="14"/>
      <c r="J11" s="14"/>
      <c r="M11" s="11">
        <f>D11+E11+F11+G11+H11</f>
        <v>272</v>
      </c>
      <c r="N11">
        <f>M11*0.17</f>
        <v>46.24</v>
      </c>
      <c r="O11">
        <f>I11*0.15</f>
        <v>0</v>
      </c>
      <c r="P11">
        <f>ROUND(N11+O11,0)</f>
        <v>46</v>
      </c>
    </row>
    <row r="12" spans="1:16" x14ac:dyDescent="0.25">
      <c r="A12" s="12" t="s">
        <v>787</v>
      </c>
      <c r="B12" s="12">
        <v>10</v>
      </c>
      <c r="C12" s="13" t="s">
        <v>788</v>
      </c>
      <c r="D12" s="14">
        <v>90</v>
      </c>
      <c r="E12" s="14">
        <v>90</v>
      </c>
      <c r="F12" s="14">
        <v>92</v>
      </c>
      <c r="G12" s="15"/>
      <c r="H12" s="14"/>
      <c r="I12" s="14"/>
      <c r="J12" s="14"/>
      <c r="M12" s="11">
        <f>D12+E12+F12+G12+H12</f>
        <v>272</v>
      </c>
      <c r="N12">
        <f>M12*0.17</f>
        <v>46.24</v>
      </c>
      <c r="O12">
        <f>I12*0.15</f>
        <v>0</v>
      </c>
      <c r="P12">
        <f>ROUND(N12+O12,0)</f>
        <v>46</v>
      </c>
    </row>
    <row r="13" spans="1:16" x14ac:dyDescent="0.25">
      <c r="A13" s="12" t="s">
        <v>789</v>
      </c>
      <c r="B13" s="12">
        <v>11</v>
      </c>
      <c r="C13" s="13" t="s">
        <v>790</v>
      </c>
      <c r="D13" s="14">
        <v>90</v>
      </c>
      <c r="E13" s="14">
        <v>90</v>
      </c>
      <c r="F13" s="14">
        <v>90</v>
      </c>
      <c r="G13" s="15"/>
      <c r="H13" s="14"/>
      <c r="I13" s="14"/>
      <c r="J13" s="14"/>
      <c r="M13" s="11">
        <f>D13+E13+F13+G13+H13</f>
        <v>270</v>
      </c>
      <c r="N13">
        <f>M13*0.17</f>
        <v>45.900000000000006</v>
      </c>
      <c r="O13">
        <f>I13*0.15</f>
        <v>0</v>
      </c>
      <c r="P13">
        <f>ROUND(N13+O13,0)</f>
        <v>46</v>
      </c>
    </row>
    <row r="14" spans="1:16" x14ac:dyDescent="0.25">
      <c r="A14" s="12" t="s">
        <v>791</v>
      </c>
      <c r="B14" s="12">
        <v>12</v>
      </c>
      <c r="C14" s="13" t="s">
        <v>792</v>
      </c>
      <c r="D14" s="14">
        <v>90</v>
      </c>
      <c r="E14" s="14">
        <v>90</v>
      </c>
      <c r="F14" s="14">
        <v>92</v>
      </c>
      <c r="G14" s="15"/>
      <c r="H14" s="14"/>
      <c r="I14" s="14"/>
      <c r="J14" s="14"/>
      <c r="M14" s="11">
        <f>D14+E14+F14+G14+H14</f>
        <v>272</v>
      </c>
      <c r="N14">
        <f>M14*0.17</f>
        <v>46.24</v>
      </c>
      <c r="O14">
        <f>I14*0.15</f>
        <v>0</v>
      </c>
      <c r="P14">
        <f>ROUND(N14+O14,0)</f>
        <v>46</v>
      </c>
    </row>
    <row r="15" spans="1:16" x14ac:dyDescent="0.25">
      <c r="A15" s="12" t="s">
        <v>793</v>
      </c>
      <c r="B15" s="12">
        <v>13</v>
      </c>
      <c r="C15" s="13" t="s">
        <v>794</v>
      </c>
      <c r="D15" s="14">
        <v>95</v>
      </c>
      <c r="E15" s="14">
        <v>90</v>
      </c>
      <c r="F15" s="14">
        <v>100</v>
      </c>
      <c r="G15" s="15"/>
      <c r="H15" s="14"/>
      <c r="I15" s="14"/>
      <c r="J15" s="14"/>
      <c r="M15" s="11">
        <f>D15+E15+F15+G15+H15</f>
        <v>285</v>
      </c>
      <c r="N15">
        <f>M15*0.17</f>
        <v>48.45</v>
      </c>
      <c r="O15">
        <f>I15*0.15</f>
        <v>0</v>
      </c>
      <c r="P15">
        <f>ROUND(N15+O15,0)</f>
        <v>48</v>
      </c>
    </row>
    <row r="16" spans="1:16" x14ac:dyDescent="0.25">
      <c r="A16" s="12" t="s">
        <v>795</v>
      </c>
      <c r="B16" s="12">
        <v>14</v>
      </c>
      <c r="C16" s="13" t="s">
        <v>796</v>
      </c>
      <c r="D16" s="14">
        <v>90</v>
      </c>
      <c r="E16" s="14">
        <v>90</v>
      </c>
      <c r="F16" s="14">
        <v>95</v>
      </c>
      <c r="G16" s="15"/>
      <c r="H16" s="14"/>
      <c r="I16" s="14"/>
      <c r="J16" s="14"/>
      <c r="M16" s="11">
        <f>D16+E16+F16+G16+H16</f>
        <v>275</v>
      </c>
      <c r="N16">
        <f>M16*0.17</f>
        <v>46.75</v>
      </c>
      <c r="O16">
        <f>I16*0.15</f>
        <v>0</v>
      </c>
      <c r="P16">
        <f>ROUND(N16+O16,0)</f>
        <v>47</v>
      </c>
    </row>
    <row r="17" spans="1:16" x14ac:dyDescent="0.25">
      <c r="A17" s="12" t="s">
        <v>797</v>
      </c>
      <c r="B17" s="12">
        <v>15</v>
      </c>
      <c r="C17" s="13" t="s">
        <v>798</v>
      </c>
      <c r="D17" s="14">
        <v>90</v>
      </c>
      <c r="E17" s="14">
        <v>90</v>
      </c>
      <c r="F17" s="14">
        <v>98</v>
      </c>
      <c r="G17" s="15"/>
      <c r="H17" s="14"/>
      <c r="I17" s="14"/>
      <c r="J17" s="14"/>
      <c r="M17" s="11">
        <f>D17+E17+F17+G17+H17</f>
        <v>278</v>
      </c>
      <c r="N17">
        <f>M17*0.17</f>
        <v>47.260000000000005</v>
      </c>
      <c r="O17">
        <f>I17*0.15</f>
        <v>0</v>
      </c>
      <c r="P17">
        <f>ROUND(N17+O17,0)</f>
        <v>47</v>
      </c>
    </row>
    <row r="18" spans="1:16" x14ac:dyDescent="0.25">
      <c r="A18" s="12" t="s">
        <v>799</v>
      </c>
      <c r="B18" s="12">
        <v>16</v>
      </c>
      <c r="C18" s="13" t="s">
        <v>800</v>
      </c>
      <c r="D18" s="14">
        <v>95</v>
      </c>
      <c r="E18" s="14">
        <v>98</v>
      </c>
      <c r="F18" s="14">
        <v>98</v>
      </c>
      <c r="G18" s="15"/>
      <c r="H18" s="14"/>
      <c r="I18" s="14"/>
      <c r="J18" s="14"/>
      <c r="M18" s="11">
        <f>D18+E18+F18+G18+H18</f>
        <v>291</v>
      </c>
      <c r="N18">
        <f>M18*0.17</f>
        <v>49.470000000000006</v>
      </c>
      <c r="O18">
        <f>I18*0.15</f>
        <v>0</v>
      </c>
      <c r="P18">
        <f>ROUND(N18+O18,0)</f>
        <v>49</v>
      </c>
    </row>
    <row r="19" spans="1:16" x14ac:dyDescent="0.25">
      <c r="A19" s="12" t="s">
        <v>801</v>
      </c>
      <c r="B19" s="12">
        <v>17</v>
      </c>
      <c r="C19" s="13" t="s">
        <v>802</v>
      </c>
      <c r="D19" s="14">
        <v>95</v>
      </c>
      <c r="E19" s="14">
        <v>98</v>
      </c>
      <c r="F19" s="14">
        <v>98</v>
      </c>
      <c r="G19" s="15"/>
      <c r="H19" s="14"/>
      <c r="I19" s="14"/>
      <c r="J19" s="14"/>
      <c r="M19" s="11">
        <f>D19+E19+F19+G19+H19</f>
        <v>291</v>
      </c>
      <c r="N19">
        <f>M19*0.17</f>
        <v>49.470000000000006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803</v>
      </c>
      <c r="B20" s="12">
        <v>18</v>
      </c>
      <c r="C20" s="13" t="s">
        <v>804</v>
      </c>
      <c r="D20" s="14">
        <v>90</v>
      </c>
      <c r="E20" s="14">
        <v>90</v>
      </c>
      <c r="F20" s="14">
        <v>95</v>
      </c>
      <c r="G20" s="15"/>
      <c r="H20" s="14"/>
      <c r="I20" s="14"/>
      <c r="J20" s="14"/>
      <c r="M20" s="11">
        <f>D20+E20+F20+G20+H20</f>
        <v>275</v>
      </c>
      <c r="N20">
        <f>M20*0.17</f>
        <v>46.75</v>
      </c>
      <c r="O20">
        <f>I20*0.15</f>
        <v>0</v>
      </c>
      <c r="P20">
        <f>ROUND(N20+O20,0)</f>
        <v>47</v>
      </c>
    </row>
    <row r="21" spans="1:16" x14ac:dyDescent="0.25">
      <c r="A21" s="12" t="s">
        <v>805</v>
      </c>
      <c r="B21" s="12">
        <v>19</v>
      </c>
      <c r="C21" s="13" t="s">
        <v>806</v>
      </c>
      <c r="D21" s="14">
        <v>90</v>
      </c>
      <c r="E21" s="14">
        <v>95</v>
      </c>
      <c r="F21" s="14">
        <v>98</v>
      </c>
      <c r="G21" s="15"/>
      <c r="H21" s="14"/>
      <c r="I21" s="14"/>
      <c r="J21" s="14"/>
      <c r="M21" s="11">
        <f>D21+E21+F21+G21+H21</f>
        <v>283</v>
      </c>
      <c r="N21">
        <f>M21*0.17</f>
        <v>48.110000000000007</v>
      </c>
      <c r="O21">
        <f>I21*0.15</f>
        <v>0</v>
      </c>
      <c r="P21">
        <f>ROUND(N21+O21,0)</f>
        <v>48</v>
      </c>
    </row>
    <row r="22" spans="1:16" x14ac:dyDescent="0.25">
      <c r="A22" s="12" t="s">
        <v>807</v>
      </c>
      <c r="B22" s="12">
        <v>20</v>
      </c>
      <c r="C22" s="13" t="s">
        <v>808</v>
      </c>
      <c r="D22" s="14">
        <v>90</v>
      </c>
      <c r="E22" s="14">
        <v>95</v>
      </c>
      <c r="F22" s="14">
        <v>100</v>
      </c>
      <c r="G22" s="15"/>
      <c r="H22" s="14"/>
      <c r="I22" s="14"/>
      <c r="J22" s="14"/>
      <c r="M22" s="11">
        <f>D22+E22+F22+G22+H22</f>
        <v>285</v>
      </c>
      <c r="N22">
        <f>M22*0.17</f>
        <v>48.45</v>
      </c>
      <c r="O22">
        <f>I22*0.15</f>
        <v>0</v>
      </c>
      <c r="P22">
        <f>ROUND(N22+O22,0)</f>
        <v>48</v>
      </c>
    </row>
    <row r="23" spans="1:16" x14ac:dyDescent="0.25">
      <c r="A23" s="12" t="s">
        <v>809</v>
      </c>
      <c r="B23" s="12">
        <v>21</v>
      </c>
      <c r="C23" s="13" t="s">
        <v>810</v>
      </c>
      <c r="D23" s="14">
        <v>90</v>
      </c>
      <c r="E23" s="14">
        <v>95</v>
      </c>
      <c r="F23" s="14">
        <v>95</v>
      </c>
      <c r="G23" s="15"/>
      <c r="H23" s="14"/>
      <c r="I23" s="14"/>
      <c r="J23" s="14"/>
      <c r="M23" s="11">
        <f>D23+E23+F23+G23+H23</f>
        <v>280</v>
      </c>
      <c r="N23">
        <f>M23*0.17</f>
        <v>47.6</v>
      </c>
      <c r="O23">
        <f>I23*0.15</f>
        <v>0</v>
      </c>
      <c r="P23">
        <f>ROUND(N23+O23,0)</f>
        <v>48</v>
      </c>
    </row>
    <row r="24" spans="1:16" x14ac:dyDescent="0.25">
      <c r="A24" s="12" t="s">
        <v>811</v>
      </c>
      <c r="B24" s="12">
        <v>22</v>
      </c>
      <c r="C24" s="13" t="s">
        <v>812</v>
      </c>
      <c r="D24" s="14">
        <v>90</v>
      </c>
      <c r="E24" s="14">
        <v>90</v>
      </c>
      <c r="F24" s="14">
        <v>92</v>
      </c>
      <c r="G24" s="15"/>
      <c r="H24" s="14"/>
      <c r="I24" s="14"/>
      <c r="J24" s="14"/>
      <c r="M24" s="11">
        <f>D24+E24+F24+G24+H24</f>
        <v>272</v>
      </c>
      <c r="N24">
        <f>M24*0.17</f>
        <v>46.24</v>
      </c>
      <c r="O24">
        <f>I24*0.15</f>
        <v>0</v>
      </c>
      <c r="P24">
        <f>ROUND(N24+O24,0)</f>
        <v>46</v>
      </c>
    </row>
    <row r="25" spans="1:16" x14ac:dyDescent="0.25">
      <c r="A25" s="12" t="s">
        <v>813</v>
      </c>
      <c r="B25" s="12">
        <v>23</v>
      </c>
      <c r="C25" s="13" t="s">
        <v>814</v>
      </c>
      <c r="D25" s="14">
        <v>90</v>
      </c>
      <c r="E25" s="14">
        <v>90</v>
      </c>
      <c r="F25" s="14">
        <v>95</v>
      </c>
      <c r="G25" s="15"/>
      <c r="H25" s="14"/>
      <c r="I25" s="14"/>
      <c r="J25" s="14"/>
      <c r="M25" s="11">
        <f>D25+E25+F25+G25+H25</f>
        <v>275</v>
      </c>
      <c r="N25">
        <f>M25*0.17</f>
        <v>46.75</v>
      </c>
      <c r="O25">
        <f>I25*0.15</f>
        <v>0</v>
      </c>
      <c r="P25">
        <f>ROUND(N25+O25,0)</f>
        <v>47</v>
      </c>
    </row>
    <row r="26" spans="1:16" x14ac:dyDescent="0.25">
      <c r="A26" s="12" t="s">
        <v>815</v>
      </c>
      <c r="B26" s="12">
        <v>24</v>
      </c>
      <c r="C26" s="13" t="s">
        <v>816</v>
      </c>
      <c r="D26" s="14">
        <v>90</v>
      </c>
      <c r="E26" s="14">
        <v>90</v>
      </c>
      <c r="F26" s="14">
        <v>95</v>
      </c>
      <c r="G26" s="15"/>
      <c r="H26" s="14"/>
      <c r="I26" s="14"/>
      <c r="J26" s="14"/>
      <c r="M26" s="11">
        <f>D26+E26+F26+G26+H26</f>
        <v>275</v>
      </c>
      <c r="N26">
        <f>M26*0.17</f>
        <v>46.75</v>
      </c>
      <c r="O26">
        <f>I26*0.15</f>
        <v>0</v>
      </c>
      <c r="P26">
        <f>ROUND(N26+O26,0)</f>
        <v>47</v>
      </c>
    </row>
  </sheetData>
  <sheetProtection algorithmName="SHA-512" hashValue="discjLQ7FoZiq41YP9GMdZnwmqWl1F+eptohXFqiRaGQyakjnB/Xs3YT2rfyP2ca6iA/ImCAher4jjqEyX+M6Q==" saltValue="qQBe2LPC5ekBe9M4BbHvKA==" spinCount="100000" sheet="1" objects="1" scenarios="1"/>
  <dataValidations count="24">
    <dataValidation type="whole" allowBlank="1" showInputMessage="1" showErrorMessage="1" errorTitle="Valor fuera de rango" error="Ingrese un valor correcto" sqref="G3" xr:uid="{AE4900BB-7E2E-4055-B4D2-C6639283BEAB}">
      <formula1>0</formula1>
      <formula2>100</formula2>
    </dataValidation>
    <dataValidation type="whole" allowBlank="1" showInputMessage="1" showErrorMessage="1" errorTitle="Valor fuera de rango" error="Ingrese un valor correcto" sqref="G4" xr:uid="{81A95B90-A5C4-4549-938B-A1A7BBE50C79}">
      <formula1>0</formula1>
      <formula2>100</formula2>
    </dataValidation>
    <dataValidation type="whole" allowBlank="1" showInputMessage="1" showErrorMessage="1" errorTitle="Valor fuera de rango" error="Ingrese un valor correcto" sqref="G5" xr:uid="{32B9F635-0F32-4FA5-B62F-8E71B2C0E400}">
      <formula1>0</formula1>
      <formula2>100</formula2>
    </dataValidation>
    <dataValidation type="whole" allowBlank="1" showInputMessage="1" showErrorMessage="1" errorTitle="Valor fuera de rango" error="Ingrese un valor correcto" sqref="G6" xr:uid="{BAC67080-8585-41F6-A331-3182FA3E53E6}">
      <formula1>0</formula1>
      <formula2>100</formula2>
    </dataValidation>
    <dataValidation type="whole" allowBlank="1" showInputMessage="1" showErrorMessage="1" errorTitle="Valor fuera de rango" error="Ingrese un valor correcto" sqref="G7" xr:uid="{76FA9E83-8AA6-4CFB-B369-3C4584274B26}">
      <formula1>0</formula1>
      <formula2>100</formula2>
    </dataValidation>
    <dataValidation type="whole" allowBlank="1" showInputMessage="1" showErrorMessage="1" errorTitle="Valor fuera de rango" error="Ingrese un valor correcto" sqref="G8" xr:uid="{5C235BC4-3D81-480E-B1E3-F8B5ECA41D3D}">
      <formula1>0</formula1>
      <formula2>100</formula2>
    </dataValidation>
    <dataValidation type="whole" allowBlank="1" showInputMessage="1" showErrorMessage="1" errorTitle="Valor fuera de rango" error="Ingrese un valor correcto" sqref="G9" xr:uid="{037B1D73-B436-4127-8210-EA11DE8B3585}">
      <formula1>0</formula1>
      <formula2>100</formula2>
    </dataValidation>
    <dataValidation type="whole" allowBlank="1" showInputMessage="1" showErrorMessage="1" errorTitle="Valor fuera de rango" error="Ingrese un valor correcto" sqref="G10" xr:uid="{8168808D-2A61-4EBE-B7E6-A92D26F08BF9}">
      <formula1>0</formula1>
      <formula2>100</formula2>
    </dataValidation>
    <dataValidation type="whole" allowBlank="1" showInputMessage="1" showErrorMessage="1" errorTitle="Valor fuera de rango" error="Ingrese un valor correcto" sqref="G11" xr:uid="{D3F4A7DC-2BB9-4FD8-9C37-23B8EA57A7C1}">
      <formula1>0</formula1>
      <formula2>100</formula2>
    </dataValidation>
    <dataValidation type="whole" allowBlank="1" showInputMessage="1" showErrorMessage="1" errorTitle="Valor fuera de rango" error="Ingrese un valor correcto" sqref="G12" xr:uid="{9D6F6808-0B13-4B08-B4E1-013B5FE394E6}">
      <formula1>0</formula1>
      <formula2>100</formula2>
    </dataValidation>
    <dataValidation type="whole" allowBlank="1" showInputMessage="1" showErrorMessage="1" errorTitle="Valor fuera de rango" error="Ingrese un valor correcto" sqref="G13" xr:uid="{E8F2B423-E214-4E1F-B9ED-A35A172BAB1B}">
      <formula1>0</formula1>
      <formula2>100</formula2>
    </dataValidation>
    <dataValidation type="whole" allowBlank="1" showInputMessage="1" showErrorMessage="1" errorTitle="Valor fuera de rango" error="Ingrese un valor correcto" sqref="G14" xr:uid="{E00A912E-00B8-4C02-BFD7-61E8BF726AF9}">
      <formula1>0</formula1>
      <formula2>100</formula2>
    </dataValidation>
    <dataValidation type="whole" allowBlank="1" showInputMessage="1" showErrorMessage="1" errorTitle="Valor fuera de rango" error="Ingrese un valor correcto" sqref="G15" xr:uid="{573FF2D8-145A-42C2-A399-F31B533EC1CF}">
      <formula1>0</formula1>
      <formula2>100</formula2>
    </dataValidation>
    <dataValidation type="whole" allowBlank="1" showInputMessage="1" showErrorMessage="1" errorTitle="Valor fuera de rango" error="Ingrese un valor correcto" sqref="G16" xr:uid="{19F14D92-4F05-4AD4-9428-0F3C2ED680EB}">
      <formula1>0</formula1>
      <formula2>100</formula2>
    </dataValidation>
    <dataValidation type="whole" allowBlank="1" showInputMessage="1" showErrorMessage="1" errorTitle="Valor fuera de rango" error="Ingrese un valor correcto" sqref="G17" xr:uid="{CAF4F9D1-6DD4-44D7-ACEA-D5041066352D}">
      <formula1>0</formula1>
      <formula2>100</formula2>
    </dataValidation>
    <dataValidation type="whole" allowBlank="1" showInputMessage="1" showErrorMessage="1" errorTitle="Valor fuera de rango" error="Ingrese un valor correcto" sqref="G18" xr:uid="{D562C1F9-0FF3-4ADC-AFAE-08C1DC5BC44E}">
      <formula1>0</formula1>
      <formula2>100</formula2>
    </dataValidation>
    <dataValidation type="whole" allowBlank="1" showInputMessage="1" showErrorMessage="1" errorTitle="Valor fuera de rango" error="Ingrese un valor correcto" sqref="G19" xr:uid="{AFB13712-F901-450E-912B-4BEC0396B2B6}">
      <formula1>0</formula1>
      <formula2>100</formula2>
    </dataValidation>
    <dataValidation type="whole" allowBlank="1" showInputMessage="1" showErrorMessage="1" errorTitle="Valor fuera de rango" error="Ingrese un valor correcto" sqref="G20" xr:uid="{E0CE2A6F-46DE-4EB1-ADE6-4332020211C8}">
      <formula1>0</formula1>
      <formula2>100</formula2>
    </dataValidation>
    <dataValidation type="whole" allowBlank="1" showInputMessage="1" showErrorMessage="1" errorTitle="Valor fuera de rango" error="Ingrese un valor correcto" sqref="G21" xr:uid="{13EB9BF2-B571-4658-905D-26893F99A3C0}">
      <formula1>0</formula1>
      <formula2>100</formula2>
    </dataValidation>
    <dataValidation type="whole" allowBlank="1" showInputMessage="1" showErrorMessage="1" errorTitle="Valor fuera de rango" error="Ingrese un valor correcto" sqref="G22" xr:uid="{C5570F65-6EE7-4ED5-A231-F772BD2A2164}">
      <formula1>0</formula1>
      <formula2>100</formula2>
    </dataValidation>
    <dataValidation type="whole" allowBlank="1" showInputMessage="1" showErrorMessage="1" errorTitle="Valor fuera de rango" error="Ingrese un valor correcto" sqref="G23" xr:uid="{CB7F2E7A-B866-42F9-9D9A-40F69605AB25}">
      <formula1>0</formula1>
      <formula2>100</formula2>
    </dataValidation>
    <dataValidation type="whole" allowBlank="1" showInputMessage="1" showErrorMessage="1" errorTitle="Valor fuera de rango" error="Ingrese un valor correcto" sqref="G24" xr:uid="{2A2F5F37-88A2-4D4F-A2C8-E9300F141CE0}">
      <formula1>0</formula1>
      <formula2>100</formula2>
    </dataValidation>
    <dataValidation type="whole" allowBlank="1" showInputMessage="1" showErrorMessage="1" errorTitle="Valor fuera de rango" error="Ingrese un valor correcto" sqref="G25" xr:uid="{9D424FC2-FD3C-41FE-91CD-C013D9AF644A}">
      <formula1>0</formula1>
      <formula2>100</formula2>
    </dataValidation>
    <dataValidation type="whole" allowBlank="1" showInputMessage="1" showErrorMessage="1" errorTitle="Valor fuera de rango" error="Ingrese un valor correcto" sqref="G26" xr:uid="{7644B4AB-BB3B-4544-931A-E8D58E909153}">
      <formula1>0</formula1>
      <formula2>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9734-410A-493C-8846-DC514D133C21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818</v>
      </c>
      <c r="C1" s="1" t="s">
        <v>819</v>
      </c>
      <c r="D1" s="5" t="s">
        <v>866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820</v>
      </c>
      <c r="B3" s="12">
        <v>1</v>
      </c>
      <c r="C3" s="13" t="s">
        <v>821</v>
      </c>
      <c r="D3" s="14">
        <v>90</v>
      </c>
      <c r="E3" s="14">
        <v>90</v>
      </c>
      <c r="F3" s="14">
        <v>98</v>
      </c>
      <c r="G3" s="15"/>
      <c r="H3" s="14"/>
      <c r="I3" s="14"/>
      <c r="J3" s="14"/>
      <c r="M3" s="11">
        <f>D3+E3+F3+G3+H3</f>
        <v>278</v>
      </c>
      <c r="N3">
        <f>M3*0.17</f>
        <v>47.260000000000005</v>
      </c>
      <c r="O3">
        <f>I3*0.15</f>
        <v>0</v>
      </c>
      <c r="P3">
        <f>ROUND(N3+O3,0)</f>
        <v>47</v>
      </c>
    </row>
    <row r="4" spans="1:16" x14ac:dyDescent="0.25">
      <c r="A4" s="12" t="s">
        <v>822</v>
      </c>
      <c r="B4" s="12">
        <v>2</v>
      </c>
      <c r="C4" s="13" t="s">
        <v>823</v>
      </c>
      <c r="D4" s="14">
        <v>90</v>
      </c>
      <c r="E4" s="14">
        <v>90</v>
      </c>
      <c r="F4" s="14">
        <v>92</v>
      </c>
      <c r="G4" s="15"/>
      <c r="H4" s="14"/>
      <c r="I4" s="14"/>
      <c r="J4" s="14"/>
      <c r="M4" s="11">
        <f>D4+E4+F4+G4+H4</f>
        <v>272</v>
      </c>
      <c r="N4">
        <f>M4*0.17</f>
        <v>46.24</v>
      </c>
      <c r="O4">
        <f>I4*0.15</f>
        <v>0</v>
      </c>
      <c r="P4">
        <f>ROUND(N4+O4,0)</f>
        <v>46</v>
      </c>
    </row>
    <row r="5" spans="1:16" x14ac:dyDescent="0.25">
      <c r="A5" s="12" t="s">
        <v>824</v>
      </c>
      <c r="B5" s="12">
        <v>3</v>
      </c>
      <c r="C5" s="13" t="s">
        <v>825</v>
      </c>
      <c r="D5" s="14">
        <v>90</v>
      </c>
      <c r="E5" s="14">
        <v>90</v>
      </c>
      <c r="F5" s="14">
        <v>92</v>
      </c>
      <c r="G5" s="15"/>
      <c r="H5" s="14"/>
      <c r="I5" s="14"/>
      <c r="J5" s="14"/>
      <c r="M5" s="11">
        <f>D5+E5+F5+G5+H5</f>
        <v>272</v>
      </c>
      <c r="N5">
        <f>M5*0.17</f>
        <v>46.24</v>
      </c>
      <c r="O5">
        <f>I5*0.15</f>
        <v>0</v>
      </c>
      <c r="P5">
        <f>ROUND(N5+O5,0)</f>
        <v>46</v>
      </c>
    </row>
    <row r="6" spans="1:16" x14ac:dyDescent="0.25">
      <c r="A6" s="12" t="s">
        <v>826</v>
      </c>
      <c r="B6" s="12">
        <v>4</v>
      </c>
      <c r="C6" s="13" t="s">
        <v>827</v>
      </c>
      <c r="D6" s="14">
        <v>90</v>
      </c>
      <c r="E6" s="14">
        <v>90</v>
      </c>
      <c r="F6" s="14">
        <v>92</v>
      </c>
      <c r="G6" s="15"/>
      <c r="H6" s="14"/>
      <c r="I6" s="14"/>
      <c r="J6" s="14"/>
      <c r="M6" s="11">
        <f>D6+E6+F6+G6+H6</f>
        <v>272</v>
      </c>
      <c r="N6">
        <f>M6*0.17</f>
        <v>46.24</v>
      </c>
      <c r="O6">
        <f>I6*0.15</f>
        <v>0</v>
      </c>
      <c r="P6">
        <f>ROUND(N6+O6,0)</f>
        <v>46</v>
      </c>
    </row>
    <row r="7" spans="1:16" x14ac:dyDescent="0.25">
      <c r="A7" s="12" t="s">
        <v>828</v>
      </c>
      <c r="B7" s="12">
        <v>5</v>
      </c>
      <c r="C7" s="13" t="s">
        <v>829</v>
      </c>
      <c r="D7" s="14">
        <v>90</v>
      </c>
      <c r="E7" s="14">
        <v>90</v>
      </c>
      <c r="F7" s="14">
        <v>95</v>
      </c>
      <c r="G7" s="15"/>
      <c r="H7" s="14"/>
      <c r="I7" s="14"/>
      <c r="J7" s="14"/>
      <c r="M7" s="11">
        <f>D7+E7+F7+G7+H7</f>
        <v>275</v>
      </c>
      <c r="N7">
        <f>M7*0.17</f>
        <v>46.75</v>
      </c>
      <c r="O7">
        <f>I7*0.15</f>
        <v>0</v>
      </c>
      <c r="P7">
        <f>ROUND(N7+O7,0)</f>
        <v>47</v>
      </c>
    </row>
    <row r="8" spans="1:16" x14ac:dyDescent="0.25">
      <c r="A8" s="12" t="s">
        <v>830</v>
      </c>
      <c r="B8" s="12">
        <v>6</v>
      </c>
      <c r="C8" s="13" t="s">
        <v>831</v>
      </c>
      <c r="D8" s="14">
        <v>90</v>
      </c>
      <c r="E8" s="14">
        <v>90</v>
      </c>
      <c r="F8" s="14">
        <v>90</v>
      </c>
      <c r="G8" s="15"/>
      <c r="H8" s="14"/>
      <c r="I8" s="14"/>
      <c r="J8" s="14"/>
      <c r="M8" s="11">
        <f>D8+E8+F8+G8+H8</f>
        <v>270</v>
      </c>
      <c r="N8">
        <f>M8*0.17</f>
        <v>45.900000000000006</v>
      </c>
      <c r="O8">
        <f>I8*0.15</f>
        <v>0</v>
      </c>
      <c r="P8">
        <f>ROUND(N8+O8,0)</f>
        <v>46</v>
      </c>
    </row>
    <row r="9" spans="1:16" x14ac:dyDescent="0.25">
      <c r="A9" s="12" t="s">
        <v>832</v>
      </c>
      <c r="B9" s="12">
        <v>7</v>
      </c>
      <c r="C9" s="13" t="s">
        <v>833</v>
      </c>
      <c r="D9" s="14">
        <v>90</v>
      </c>
      <c r="E9" s="14">
        <v>90</v>
      </c>
      <c r="F9" s="14">
        <v>92</v>
      </c>
      <c r="G9" s="15"/>
      <c r="H9" s="14"/>
      <c r="I9" s="14"/>
      <c r="J9" s="14"/>
      <c r="M9" s="11">
        <f>D9+E9+F9+G9+H9</f>
        <v>272</v>
      </c>
      <c r="N9">
        <f>M9*0.17</f>
        <v>46.24</v>
      </c>
      <c r="O9">
        <f>I9*0.15</f>
        <v>0</v>
      </c>
      <c r="P9">
        <f>ROUND(N9+O9,0)</f>
        <v>46</v>
      </c>
    </row>
    <row r="10" spans="1:16" x14ac:dyDescent="0.25">
      <c r="A10" s="12" t="s">
        <v>834</v>
      </c>
      <c r="B10" s="12">
        <v>8</v>
      </c>
      <c r="C10" s="13" t="s">
        <v>835</v>
      </c>
      <c r="D10" s="14">
        <v>90</v>
      </c>
      <c r="E10" s="14">
        <v>90</v>
      </c>
      <c r="F10" s="14">
        <v>95</v>
      </c>
      <c r="G10" s="15"/>
      <c r="H10" s="14"/>
      <c r="I10" s="14"/>
      <c r="J10" s="14"/>
      <c r="M10" s="11">
        <f>D10+E10+F10+G10+H10</f>
        <v>275</v>
      </c>
      <c r="N10">
        <f>M10*0.17</f>
        <v>46.75</v>
      </c>
      <c r="O10">
        <f>I10*0.15</f>
        <v>0</v>
      </c>
      <c r="P10">
        <f>ROUND(N10+O10,0)</f>
        <v>47</v>
      </c>
    </row>
    <row r="11" spans="1:16" x14ac:dyDescent="0.25">
      <c r="A11" s="12" t="s">
        <v>836</v>
      </c>
      <c r="B11" s="12">
        <v>9</v>
      </c>
      <c r="C11" s="13" t="s">
        <v>837</v>
      </c>
      <c r="D11" s="14">
        <v>90</v>
      </c>
      <c r="E11" s="14">
        <v>98</v>
      </c>
      <c r="F11" s="14">
        <v>100</v>
      </c>
      <c r="G11" s="15"/>
      <c r="H11" s="14"/>
      <c r="I11" s="14"/>
      <c r="J11" s="14"/>
      <c r="M11" s="11">
        <f>D11+E11+F11+G11+H11</f>
        <v>288</v>
      </c>
      <c r="N11">
        <f>M11*0.17</f>
        <v>48.96</v>
      </c>
      <c r="O11">
        <f>I11*0.15</f>
        <v>0</v>
      </c>
      <c r="P11">
        <f>ROUND(N11+O11,0)</f>
        <v>49</v>
      </c>
    </row>
    <row r="12" spans="1:16" x14ac:dyDescent="0.25">
      <c r="A12" s="12" t="s">
        <v>838</v>
      </c>
      <c r="B12" s="12">
        <v>10</v>
      </c>
      <c r="C12" s="13" t="s">
        <v>839</v>
      </c>
      <c r="D12" s="14">
        <v>90</v>
      </c>
      <c r="E12" s="14">
        <v>85</v>
      </c>
      <c r="F12" s="14">
        <v>90</v>
      </c>
      <c r="G12" s="15"/>
      <c r="H12" s="14"/>
      <c r="I12" s="14"/>
      <c r="J12" s="14"/>
      <c r="M12" s="11">
        <f>D12+E12+F12+G12+H12</f>
        <v>265</v>
      </c>
      <c r="N12">
        <f>M12*0.17</f>
        <v>45.050000000000004</v>
      </c>
      <c r="O12">
        <f>I12*0.15</f>
        <v>0</v>
      </c>
      <c r="P12">
        <f>ROUND(N12+O12,0)</f>
        <v>45</v>
      </c>
    </row>
    <row r="13" spans="1:16" x14ac:dyDescent="0.25">
      <c r="A13" s="12" t="s">
        <v>840</v>
      </c>
      <c r="B13" s="12">
        <v>11</v>
      </c>
      <c r="C13" s="13" t="s">
        <v>841</v>
      </c>
      <c r="D13" s="14">
        <v>95</v>
      </c>
      <c r="E13" s="14">
        <v>90</v>
      </c>
      <c r="F13" s="14">
        <v>95</v>
      </c>
      <c r="G13" s="15"/>
      <c r="H13" s="14"/>
      <c r="I13" s="14"/>
      <c r="J13" s="14"/>
      <c r="M13" s="11">
        <f>D13+E13+F13+G13+H13</f>
        <v>280</v>
      </c>
      <c r="N13">
        <f>M13*0.17</f>
        <v>47.6</v>
      </c>
      <c r="O13">
        <f>I13*0.15</f>
        <v>0</v>
      </c>
      <c r="P13">
        <f>ROUND(N13+O13,0)</f>
        <v>48</v>
      </c>
    </row>
    <row r="14" spans="1:16" x14ac:dyDescent="0.25">
      <c r="A14" s="12" t="s">
        <v>842</v>
      </c>
      <c r="B14" s="12">
        <v>12</v>
      </c>
      <c r="C14" s="13" t="s">
        <v>843</v>
      </c>
      <c r="D14" s="14">
        <v>90</v>
      </c>
      <c r="E14" s="14">
        <v>90</v>
      </c>
      <c r="F14" s="14">
        <v>95</v>
      </c>
      <c r="G14" s="15"/>
      <c r="H14" s="14"/>
      <c r="I14" s="14"/>
      <c r="J14" s="14"/>
      <c r="M14" s="11">
        <f>D14+E14+F14+G14+H14</f>
        <v>275</v>
      </c>
      <c r="N14">
        <f>M14*0.17</f>
        <v>46.75</v>
      </c>
      <c r="O14">
        <f>I14*0.15</f>
        <v>0</v>
      </c>
      <c r="P14">
        <f>ROUND(N14+O14,0)</f>
        <v>47</v>
      </c>
    </row>
    <row r="15" spans="1:16" x14ac:dyDescent="0.25">
      <c r="A15" s="12" t="s">
        <v>844</v>
      </c>
      <c r="B15" s="12">
        <v>13</v>
      </c>
      <c r="C15" s="13" t="s">
        <v>845</v>
      </c>
      <c r="D15" s="14">
        <v>90</v>
      </c>
      <c r="E15" s="14">
        <v>90</v>
      </c>
      <c r="F15" s="14">
        <v>92</v>
      </c>
      <c r="G15" s="15"/>
      <c r="H15" s="14"/>
      <c r="I15" s="14"/>
      <c r="J15" s="14"/>
      <c r="M15" s="11">
        <f>D15+E15+F15+G15+H15</f>
        <v>272</v>
      </c>
      <c r="N15">
        <f>M15*0.17</f>
        <v>46.24</v>
      </c>
      <c r="O15">
        <f>I15*0.15</f>
        <v>0</v>
      </c>
      <c r="P15">
        <f>ROUND(N15+O15,0)</f>
        <v>46</v>
      </c>
    </row>
    <row r="16" spans="1:16" x14ac:dyDescent="0.25">
      <c r="A16" s="12" t="s">
        <v>846</v>
      </c>
      <c r="B16" s="12">
        <v>14</v>
      </c>
      <c r="C16" s="13" t="s">
        <v>847</v>
      </c>
      <c r="D16" s="14">
        <v>90</v>
      </c>
      <c r="E16" s="14">
        <v>90</v>
      </c>
      <c r="F16" s="14">
        <v>95</v>
      </c>
      <c r="G16" s="15"/>
      <c r="H16" s="14"/>
      <c r="I16" s="14"/>
      <c r="J16" s="14"/>
      <c r="M16" s="11">
        <f>D16+E16+F16+G16+H16</f>
        <v>275</v>
      </c>
      <c r="N16">
        <f>M16*0.17</f>
        <v>46.75</v>
      </c>
      <c r="O16">
        <f>I16*0.15</f>
        <v>0</v>
      </c>
      <c r="P16">
        <f>ROUND(N16+O16,0)</f>
        <v>47</v>
      </c>
    </row>
    <row r="17" spans="1:16" x14ac:dyDescent="0.25">
      <c r="A17" s="12" t="s">
        <v>848</v>
      </c>
      <c r="B17" s="12">
        <v>15</v>
      </c>
      <c r="C17" s="13" t="s">
        <v>849</v>
      </c>
      <c r="D17" s="14">
        <v>90</v>
      </c>
      <c r="E17" s="14">
        <v>90</v>
      </c>
      <c r="F17" s="14">
        <v>98</v>
      </c>
      <c r="G17" s="15"/>
      <c r="H17" s="14"/>
      <c r="I17" s="14"/>
      <c r="J17" s="14"/>
      <c r="M17" s="11">
        <f>D17+E17+F17+G17+H17</f>
        <v>278</v>
      </c>
      <c r="N17">
        <f>M17*0.17</f>
        <v>47.260000000000005</v>
      </c>
      <c r="O17">
        <f>I17*0.15</f>
        <v>0</v>
      </c>
      <c r="P17">
        <f>ROUND(N17+O17,0)</f>
        <v>47</v>
      </c>
    </row>
    <row r="18" spans="1:16" x14ac:dyDescent="0.25">
      <c r="A18" s="12" t="s">
        <v>850</v>
      </c>
      <c r="B18" s="12">
        <v>16</v>
      </c>
      <c r="C18" s="13" t="s">
        <v>851</v>
      </c>
      <c r="D18" s="14">
        <v>90</v>
      </c>
      <c r="E18" s="14">
        <v>90</v>
      </c>
      <c r="F18" s="14">
        <v>95</v>
      </c>
      <c r="G18" s="15"/>
      <c r="H18" s="14"/>
      <c r="I18" s="14"/>
      <c r="J18" s="14"/>
      <c r="M18" s="11">
        <f>D18+E18+F18+G18+H18</f>
        <v>275</v>
      </c>
      <c r="N18">
        <f>M18*0.17</f>
        <v>46.75</v>
      </c>
      <c r="O18">
        <f>I18*0.15</f>
        <v>0</v>
      </c>
      <c r="P18">
        <f>ROUND(N18+O18,0)</f>
        <v>47</v>
      </c>
    </row>
    <row r="19" spans="1:16" x14ac:dyDescent="0.25">
      <c r="A19" s="12" t="s">
        <v>852</v>
      </c>
      <c r="B19" s="12">
        <v>17</v>
      </c>
      <c r="C19" s="13" t="s">
        <v>853</v>
      </c>
      <c r="D19" s="14">
        <v>95</v>
      </c>
      <c r="E19" s="14">
        <v>90</v>
      </c>
      <c r="F19" s="14">
        <v>92</v>
      </c>
      <c r="G19" s="15"/>
      <c r="H19" s="14"/>
      <c r="I19" s="14"/>
      <c r="J19" s="14"/>
      <c r="M19" s="11">
        <f>D19+E19+F19+G19+H19</f>
        <v>277</v>
      </c>
      <c r="N19">
        <f>M19*0.17</f>
        <v>47.09</v>
      </c>
      <c r="O19">
        <f>I19*0.15</f>
        <v>0</v>
      </c>
      <c r="P19">
        <f>ROUND(N19+O19,0)</f>
        <v>47</v>
      </c>
    </row>
    <row r="20" spans="1:16" x14ac:dyDescent="0.25">
      <c r="A20" s="12" t="s">
        <v>854</v>
      </c>
      <c r="B20" s="12">
        <v>18</v>
      </c>
      <c r="C20" s="13" t="s">
        <v>855</v>
      </c>
      <c r="D20" s="14">
        <v>90</v>
      </c>
      <c r="E20" s="14">
        <v>90</v>
      </c>
      <c r="F20" s="14">
        <v>95</v>
      </c>
      <c r="G20" s="15"/>
      <c r="H20" s="14"/>
      <c r="I20" s="14"/>
      <c r="J20" s="14"/>
      <c r="M20" s="11">
        <f>D20+E20+F20+G20+H20</f>
        <v>275</v>
      </c>
      <c r="N20">
        <f>M20*0.17</f>
        <v>46.75</v>
      </c>
      <c r="O20">
        <f>I20*0.15</f>
        <v>0</v>
      </c>
      <c r="P20">
        <f>ROUND(N20+O20,0)</f>
        <v>47</v>
      </c>
    </row>
    <row r="21" spans="1:16" x14ac:dyDescent="0.25">
      <c r="A21" s="12" t="s">
        <v>856</v>
      </c>
      <c r="B21" s="12">
        <v>19</v>
      </c>
      <c r="C21" s="13" t="s">
        <v>857</v>
      </c>
      <c r="D21" s="14">
        <v>90</v>
      </c>
      <c r="E21" s="14">
        <v>90</v>
      </c>
      <c r="F21" s="14">
        <v>92</v>
      </c>
      <c r="G21" s="15"/>
      <c r="H21" s="14"/>
      <c r="I21" s="14"/>
      <c r="J21" s="14"/>
      <c r="M21" s="11">
        <f>D21+E21+F21+G21+H21</f>
        <v>272</v>
      </c>
      <c r="N21">
        <f>M21*0.17</f>
        <v>46.24</v>
      </c>
      <c r="O21">
        <f>I21*0.15</f>
        <v>0</v>
      </c>
      <c r="P21">
        <f>ROUND(N21+O21,0)</f>
        <v>46</v>
      </c>
    </row>
    <row r="22" spans="1:16" x14ac:dyDescent="0.25">
      <c r="A22" s="12" t="s">
        <v>858</v>
      </c>
      <c r="B22" s="12">
        <v>20</v>
      </c>
      <c r="C22" s="13" t="s">
        <v>859</v>
      </c>
      <c r="D22" s="14">
        <v>90</v>
      </c>
      <c r="E22" s="14">
        <v>90</v>
      </c>
      <c r="F22" s="14">
        <v>95</v>
      </c>
      <c r="G22" s="15"/>
      <c r="H22" s="14"/>
      <c r="I22" s="14"/>
      <c r="J22" s="14"/>
      <c r="M22" s="11">
        <f>D22+E22+F22+G22+H22</f>
        <v>275</v>
      </c>
      <c r="N22">
        <f>M22*0.17</f>
        <v>46.75</v>
      </c>
      <c r="O22">
        <f>I22*0.15</f>
        <v>0</v>
      </c>
      <c r="P22">
        <f>ROUND(N22+O22,0)</f>
        <v>47</v>
      </c>
    </row>
    <row r="23" spans="1:16" x14ac:dyDescent="0.25">
      <c r="A23" s="12" t="s">
        <v>860</v>
      </c>
      <c r="B23" s="12">
        <v>21</v>
      </c>
      <c r="C23" s="13" t="s">
        <v>861</v>
      </c>
      <c r="D23" s="14">
        <v>95</v>
      </c>
      <c r="E23" s="14">
        <v>90</v>
      </c>
      <c r="F23" s="14">
        <v>90</v>
      </c>
      <c r="G23" s="15"/>
      <c r="H23" s="14"/>
      <c r="I23" s="14"/>
      <c r="J23" s="14"/>
      <c r="M23" s="11">
        <f>D23+E23+F23+G23+H23</f>
        <v>275</v>
      </c>
      <c r="N23">
        <f>M23*0.17</f>
        <v>46.75</v>
      </c>
      <c r="O23">
        <f>I23*0.15</f>
        <v>0</v>
      </c>
      <c r="P23">
        <f>ROUND(N23+O23,0)</f>
        <v>47</v>
      </c>
    </row>
    <row r="24" spans="1:16" x14ac:dyDescent="0.25">
      <c r="A24" s="12" t="s">
        <v>862</v>
      </c>
      <c r="B24" s="12">
        <v>22</v>
      </c>
      <c r="C24" s="13" t="s">
        <v>863</v>
      </c>
      <c r="D24" s="14">
        <v>90</v>
      </c>
      <c r="E24" s="14">
        <v>90</v>
      </c>
      <c r="F24" s="14">
        <v>90</v>
      </c>
      <c r="G24" s="15"/>
      <c r="H24" s="14"/>
      <c r="I24" s="14"/>
      <c r="J24" s="14"/>
      <c r="M24" s="11">
        <f>D24+E24+F24+G24+H24</f>
        <v>270</v>
      </c>
      <c r="N24">
        <f>M24*0.17</f>
        <v>45.900000000000006</v>
      </c>
      <c r="O24">
        <f>I24*0.15</f>
        <v>0</v>
      </c>
      <c r="P24">
        <f>ROUND(N24+O24,0)</f>
        <v>46</v>
      </c>
    </row>
    <row r="25" spans="1:16" x14ac:dyDescent="0.25">
      <c r="A25" s="12" t="s">
        <v>864</v>
      </c>
      <c r="B25" s="12">
        <v>23</v>
      </c>
      <c r="C25" s="13" t="s">
        <v>865</v>
      </c>
      <c r="D25" s="14">
        <v>95</v>
      </c>
      <c r="E25" s="14">
        <v>85</v>
      </c>
      <c r="F25" s="14">
        <v>90</v>
      </c>
      <c r="G25" s="15"/>
      <c r="H25" s="14"/>
      <c r="I25" s="14"/>
      <c r="J25" s="14"/>
      <c r="M25" s="11">
        <f>D25+E25+F25+G25+H25</f>
        <v>270</v>
      </c>
      <c r="N25">
        <f>M25*0.17</f>
        <v>45.900000000000006</v>
      </c>
      <c r="O25">
        <f>I25*0.15</f>
        <v>0</v>
      </c>
      <c r="P25">
        <f>ROUND(N25+O25,0)</f>
        <v>46</v>
      </c>
    </row>
  </sheetData>
  <sheetProtection algorithmName="SHA-512" hashValue="HJIC8uc61Nh7UkecEI1QZ858Ks353cKvyuFH4WU4JcufpAOwrPhBtT7gKZU/o6z2Ma88PxuV66wHxxiM2wZ4kA==" saltValue="rZPylmnZh671sZlqkEOS0Q==" spinCount="100000" sheet="1" objects="1" scenarios="1"/>
  <dataValidations count="23">
    <dataValidation type="whole" allowBlank="1" showInputMessage="1" showErrorMessage="1" errorTitle="Valor fuera de rango" error="Ingrese un valor correcto" sqref="G3" xr:uid="{0B15D932-2543-4572-A834-EF8FA14E8FDE}">
      <formula1>0</formula1>
      <formula2>100</formula2>
    </dataValidation>
    <dataValidation type="whole" allowBlank="1" showInputMessage="1" showErrorMessage="1" errorTitle="Valor fuera de rango" error="Ingrese un valor correcto" sqref="G4" xr:uid="{D2FC730A-5611-4939-AA65-AD76FD641CA3}">
      <formula1>0</formula1>
      <formula2>100</formula2>
    </dataValidation>
    <dataValidation type="whole" allowBlank="1" showInputMessage="1" showErrorMessage="1" errorTitle="Valor fuera de rango" error="Ingrese un valor correcto" sqref="G5" xr:uid="{F5DCCA8D-3915-402B-A980-5CFDC712AF32}">
      <formula1>0</formula1>
      <formula2>100</formula2>
    </dataValidation>
    <dataValidation type="whole" allowBlank="1" showInputMessage="1" showErrorMessage="1" errorTitle="Valor fuera de rango" error="Ingrese un valor correcto" sqref="G6" xr:uid="{5DEB14D8-2464-41FF-BE5F-8A8EA1CA1C2E}">
      <formula1>0</formula1>
      <formula2>100</formula2>
    </dataValidation>
    <dataValidation type="whole" allowBlank="1" showInputMessage="1" showErrorMessage="1" errorTitle="Valor fuera de rango" error="Ingrese un valor correcto" sqref="G7" xr:uid="{177C4AE7-E150-4E0D-BD08-09E8157A6B58}">
      <formula1>0</formula1>
      <formula2>100</formula2>
    </dataValidation>
    <dataValidation type="whole" allowBlank="1" showInputMessage="1" showErrorMessage="1" errorTitle="Valor fuera de rango" error="Ingrese un valor correcto" sqref="G8" xr:uid="{B41FD5E4-618A-4F1C-8617-3E9F82F0A372}">
      <formula1>0</formula1>
      <formula2>100</formula2>
    </dataValidation>
    <dataValidation type="whole" allowBlank="1" showInputMessage="1" showErrorMessage="1" errorTitle="Valor fuera de rango" error="Ingrese un valor correcto" sqref="G9" xr:uid="{EEAD5421-1C21-44D2-BCF8-DE3945D98228}">
      <formula1>0</formula1>
      <formula2>100</formula2>
    </dataValidation>
    <dataValidation type="whole" allowBlank="1" showInputMessage="1" showErrorMessage="1" errorTitle="Valor fuera de rango" error="Ingrese un valor correcto" sqref="G10" xr:uid="{0C13D6A7-1C32-4EB2-8F88-D40F8492D91D}">
      <formula1>0</formula1>
      <formula2>100</formula2>
    </dataValidation>
    <dataValidation type="whole" allowBlank="1" showInputMessage="1" showErrorMessage="1" errorTitle="Valor fuera de rango" error="Ingrese un valor correcto" sqref="G11" xr:uid="{C5250F43-28EA-46A7-8D64-32A94351F0F5}">
      <formula1>0</formula1>
      <formula2>100</formula2>
    </dataValidation>
    <dataValidation type="whole" allowBlank="1" showInputMessage="1" showErrorMessage="1" errorTitle="Valor fuera de rango" error="Ingrese un valor correcto" sqref="G12" xr:uid="{E45743C5-9A48-4BD4-B32B-1A470A7B0BBA}">
      <formula1>0</formula1>
      <formula2>100</formula2>
    </dataValidation>
    <dataValidation type="whole" allowBlank="1" showInputMessage="1" showErrorMessage="1" errorTitle="Valor fuera de rango" error="Ingrese un valor correcto" sqref="G13" xr:uid="{AE9C9CFF-0834-4D4A-A809-92A33766AF36}">
      <formula1>0</formula1>
      <formula2>100</formula2>
    </dataValidation>
    <dataValidation type="whole" allowBlank="1" showInputMessage="1" showErrorMessage="1" errorTitle="Valor fuera de rango" error="Ingrese un valor correcto" sqref="G14" xr:uid="{48213BE9-072E-4111-AC43-5ECD398AE02F}">
      <formula1>0</formula1>
      <formula2>100</formula2>
    </dataValidation>
    <dataValidation type="whole" allowBlank="1" showInputMessage="1" showErrorMessage="1" errorTitle="Valor fuera de rango" error="Ingrese un valor correcto" sqref="G15" xr:uid="{37172BBC-6077-446D-8399-F4F27B2A6E3C}">
      <formula1>0</formula1>
      <formula2>100</formula2>
    </dataValidation>
    <dataValidation type="whole" allowBlank="1" showInputMessage="1" showErrorMessage="1" errorTitle="Valor fuera de rango" error="Ingrese un valor correcto" sqref="G16" xr:uid="{5B562F23-031E-408F-B0A3-4BB874D670D8}">
      <formula1>0</formula1>
      <formula2>100</formula2>
    </dataValidation>
    <dataValidation type="whole" allowBlank="1" showInputMessage="1" showErrorMessage="1" errorTitle="Valor fuera de rango" error="Ingrese un valor correcto" sqref="G17" xr:uid="{223468CC-DE4B-4177-BC7F-D9D18054965F}">
      <formula1>0</formula1>
      <formula2>100</formula2>
    </dataValidation>
    <dataValidation type="whole" allowBlank="1" showInputMessage="1" showErrorMessage="1" errorTitle="Valor fuera de rango" error="Ingrese un valor correcto" sqref="G18" xr:uid="{FE6BBEA7-58FA-4FFC-AD9E-86A4B0EEF6EB}">
      <formula1>0</formula1>
      <formula2>100</formula2>
    </dataValidation>
    <dataValidation type="whole" allowBlank="1" showInputMessage="1" showErrorMessage="1" errorTitle="Valor fuera de rango" error="Ingrese un valor correcto" sqref="G19" xr:uid="{E5E53DB9-B9CE-4A1A-AAE2-FE58C8809C76}">
      <formula1>0</formula1>
      <formula2>100</formula2>
    </dataValidation>
    <dataValidation type="whole" allowBlank="1" showInputMessage="1" showErrorMessage="1" errorTitle="Valor fuera de rango" error="Ingrese un valor correcto" sqref="G20" xr:uid="{3F003F1D-1691-4D93-BB45-432E2FACAD8B}">
      <formula1>0</formula1>
      <formula2>100</formula2>
    </dataValidation>
    <dataValidation type="whole" allowBlank="1" showInputMessage="1" showErrorMessage="1" errorTitle="Valor fuera de rango" error="Ingrese un valor correcto" sqref="G21" xr:uid="{A11E685B-2CCA-4DE2-B286-7137C82F9ED1}">
      <formula1>0</formula1>
      <formula2>100</formula2>
    </dataValidation>
    <dataValidation type="whole" allowBlank="1" showInputMessage="1" showErrorMessage="1" errorTitle="Valor fuera de rango" error="Ingrese un valor correcto" sqref="G22" xr:uid="{C264E141-87B9-41E6-9402-F55BE7D163DF}">
      <formula1>0</formula1>
      <formula2>100</formula2>
    </dataValidation>
    <dataValidation type="whole" allowBlank="1" showInputMessage="1" showErrorMessage="1" errorTitle="Valor fuera de rango" error="Ingrese un valor correcto" sqref="G23" xr:uid="{44EDBC68-0381-48C4-99A6-858CB06655E9}">
      <formula1>0</formula1>
      <formula2>100</formula2>
    </dataValidation>
    <dataValidation type="whole" allowBlank="1" showInputMessage="1" showErrorMessage="1" errorTitle="Valor fuera de rango" error="Ingrese un valor correcto" sqref="G24" xr:uid="{085643E6-A442-485E-A660-C5E0972AD27B}">
      <formula1>0</formula1>
      <formula2>100</formula2>
    </dataValidation>
    <dataValidation type="whole" allowBlank="1" showInputMessage="1" showErrorMessage="1" errorTitle="Valor fuera de rango" error="Ingrese un valor correcto" sqref="G25" xr:uid="{C961220C-302C-4EE5-9DA6-A32F0D46CA93}">
      <formula1>0</formula1>
      <formula2>100</formula2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6CD12-A3D2-470C-B77C-C3F7A6A25F94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867</v>
      </c>
      <c r="C1" s="1" t="s">
        <v>868</v>
      </c>
      <c r="D1" s="5" t="s">
        <v>915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869</v>
      </c>
      <c r="B3" s="12">
        <v>1</v>
      </c>
      <c r="C3" s="13" t="s">
        <v>870</v>
      </c>
      <c r="D3" s="14">
        <v>90</v>
      </c>
      <c r="E3" s="14">
        <v>90</v>
      </c>
      <c r="F3" s="14">
        <v>92</v>
      </c>
      <c r="G3" s="15"/>
      <c r="H3" s="14"/>
      <c r="I3" s="14"/>
      <c r="J3" s="14"/>
      <c r="M3" s="11">
        <f>D3+E3+F3+G3+H3</f>
        <v>272</v>
      </c>
      <c r="N3">
        <f>M3*0.17</f>
        <v>46.24</v>
      </c>
      <c r="O3">
        <f>I3*0.15</f>
        <v>0</v>
      </c>
      <c r="P3">
        <f>ROUND(N3+O3,0)</f>
        <v>46</v>
      </c>
    </row>
    <row r="4" spans="1:16" x14ac:dyDescent="0.25">
      <c r="A4" s="12" t="s">
        <v>871</v>
      </c>
      <c r="B4" s="12">
        <v>2</v>
      </c>
      <c r="C4" s="13" t="s">
        <v>872</v>
      </c>
      <c r="D4" s="14">
        <v>90</v>
      </c>
      <c r="E4" s="14">
        <v>90</v>
      </c>
      <c r="F4" s="14">
        <v>95</v>
      </c>
      <c r="G4" s="15"/>
      <c r="H4" s="14"/>
      <c r="I4" s="14"/>
      <c r="J4" s="14"/>
      <c r="M4" s="11">
        <f>D4+E4+F4+G4+H4</f>
        <v>275</v>
      </c>
      <c r="N4">
        <f>M4*0.17</f>
        <v>46.75</v>
      </c>
      <c r="O4">
        <f>I4*0.15</f>
        <v>0</v>
      </c>
      <c r="P4">
        <f>ROUND(N4+O4,0)</f>
        <v>47</v>
      </c>
    </row>
    <row r="5" spans="1:16" x14ac:dyDescent="0.25">
      <c r="A5" s="12" t="s">
        <v>873</v>
      </c>
      <c r="B5" s="12">
        <v>3</v>
      </c>
      <c r="C5" s="13" t="s">
        <v>874</v>
      </c>
      <c r="D5" s="14">
        <v>90</v>
      </c>
      <c r="E5" s="14">
        <v>90</v>
      </c>
      <c r="F5" s="14">
        <v>92</v>
      </c>
      <c r="G5" s="15"/>
      <c r="H5" s="14"/>
      <c r="I5" s="14"/>
      <c r="J5" s="14"/>
      <c r="M5" s="11">
        <f>D5+E5+F5+G5+H5</f>
        <v>272</v>
      </c>
      <c r="N5">
        <f>M5*0.17</f>
        <v>46.24</v>
      </c>
      <c r="O5">
        <f>I5*0.15</f>
        <v>0</v>
      </c>
      <c r="P5">
        <f>ROUND(N5+O5,0)</f>
        <v>46</v>
      </c>
    </row>
    <row r="6" spans="1:16" x14ac:dyDescent="0.25">
      <c r="A6" s="12" t="s">
        <v>875</v>
      </c>
      <c r="B6" s="12">
        <v>4</v>
      </c>
      <c r="C6" s="13" t="s">
        <v>876</v>
      </c>
      <c r="D6" s="14">
        <v>90</v>
      </c>
      <c r="E6" s="14">
        <v>90</v>
      </c>
      <c r="F6" s="14">
        <v>95</v>
      </c>
      <c r="G6" s="15"/>
      <c r="H6" s="14"/>
      <c r="I6" s="14"/>
      <c r="J6" s="14"/>
      <c r="M6" s="11">
        <f>D6+E6+F6+G6+H6</f>
        <v>275</v>
      </c>
      <c r="N6">
        <f>M6*0.17</f>
        <v>46.75</v>
      </c>
      <c r="O6">
        <f>I6*0.15</f>
        <v>0</v>
      </c>
      <c r="P6">
        <f>ROUND(N6+O6,0)</f>
        <v>47</v>
      </c>
    </row>
    <row r="7" spans="1:16" x14ac:dyDescent="0.25">
      <c r="A7" s="12" t="s">
        <v>877</v>
      </c>
      <c r="B7" s="12">
        <v>5</v>
      </c>
      <c r="C7" s="13" t="s">
        <v>878</v>
      </c>
      <c r="D7" s="14">
        <v>90</v>
      </c>
      <c r="E7" s="14">
        <v>90</v>
      </c>
      <c r="F7" s="14">
        <v>95</v>
      </c>
      <c r="G7" s="15"/>
      <c r="H7" s="14"/>
      <c r="I7" s="14"/>
      <c r="J7" s="14"/>
      <c r="M7" s="11">
        <f>D7+E7+F7+G7+H7</f>
        <v>275</v>
      </c>
      <c r="N7">
        <f>M7*0.17</f>
        <v>46.75</v>
      </c>
      <c r="O7">
        <f>I7*0.15</f>
        <v>0</v>
      </c>
      <c r="P7">
        <f>ROUND(N7+O7,0)</f>
        <v>47</v>
      </c>
    </row>
    <row r="8" spans="1:16" x14ac:dyDescent="0.25">
      <c r="A8" s="12" t="s">
        <v>879</v>
      </c>
      <c r="B8" s="12">
        <v>6</v>
      </c>
      <c r="C8" s="13" t="s">
        <v>880</v>
      </c>
      <c r="D8" s="14">
        <v>90</v>
      </c>
      <c r="E8" s="14">
        <v>90</v>
      </c>
      <c r="F8" s="14">
        <v>92</v>
      </c>
      <c r="G8" s="15"/>
      <c r="H8" s="14"/>
      <c r="I8" s="14"/>
      <c r="J8" s="14"/>
      <c r="M8" s="11">
        <f>D8+E8+F8+G8+H8</f>
        <v>272</v>
      </c>
      <c r="N8">
        <f>M8*0.17</f>
        <v>46.24</v>
      </c>
      <c r="O8">
        <f>I8*0.15</f>
        <v>0</v>
      </c>
      <c r="P8">
        <f>ROUND(N8+O8,0)</f>
        <v>46</v>
      </c>
    </row>
    <row r="9" spans="1:16" x14ac:dyDescent="0.25">
      <c r="A9" s="12" t="s">
        <v>881</v>
      </c>
      <c r="B9" s="12">
        <v>7</v>
      </c>
      <c r="C9" s="13" t="s">
        <v>882</v>
      </c>
      <c r="D9" s="14">
        <v>90</v>
      </c>
      <c r="E9" s="14">
        <v>90</v>
      </c>
      <c r="F9" s="14">
        <v>90</v>
      </c>
      <c r="G9" s="15"/>
      <c r="H9" s="14"/>
      <c r="I9" s="14"/>
      <c r="J9" s="14"/>
      <c r="M9" s="11">
        <f>D9+E9+F9+G9+H9</f>
        <v>270</v>
      </c>
      <c r="N9">
        <f>M9*0.17</f>
        <v>45.900000000000006</v>
      </c>
      <c r="O9">
        <f>I9*0.15</f>
        <v>0</v>
      </c>
      <c r="P9">
        <f>ROUND(N9+O9,0)</f>
        <v>46</v>
      </c>
    </row>
    <row r="10" spans="1:16" x14ac:dyDescent="0.25">
      <c r="A10" s="12" t="s">
        <v>883</v>
      </c>
      <c r="B10" s="12">
        <v>8</v>
      </c>
      <c r="C10" s="13" t="s">
        <v>884</v>
      </c>
      <c r="D10" s="14">
        <v>90</v>
      </c>
      <c r="E10" s="14">
        <v>90</v>
      </c>
      <c r="F10" s="14">
        <v>92</v>
      </c>
      <c r="G10" s="15"/>
      <c r="H10" s="14"/>
      <c r="I10" s="14"/>
      <c r="J10" s="14"/>
      <c r="M10" s="11">
        <f>D10+E10+F10+G10+H10</f>
        <v>272</v>
      </c>
      <c r="N10">
        <f>M10*0.17</f>
        <v>46.24</v>
      </c>
      <c r="O10">
        <f>I10*0.15</f>
        <v>0</v>
      </c>
      <c r="P10">
        <f>ROUND(N10+O10,0)</f>
        <v>46</v>
      </c>
    </row>
    <row r="11" spans="1:16" x14ac:dyDescent="0.25">
      <c r="A11" s="12" t="s">
        <v>885</v>
      </c>
      <c r="B11" s="12">
        <v>9</v>
      </c>
      <c r="C11" s="13" t="s">
        <v>886</v>
      </c>
      <c r="D11" s="14">
        <v>95</v>
      </c>
      <c r="E11" s="14">
        <v>90</v>
      </c>
      <c r="F11" s="14">
        <v>95</v>
      </c>
      <c r="G11" s="15"/>
      <c r="H11" s="14"/>
      <c r="I11" s="14"/>
      <c r="J11" s="14"/>
      <c r="M11" s="11">
        <f>D11+E11+F11+G11+H11</f>
        <v>280</v>
      </c>
      <c r="N11">
        <f>M11*0.17</f>
        <v>47.6</v>
      </c>
      <c r="O11">
        <f>I11*0.15</f>
        <v>0</v>
      </c>
      <c r="P11">
        <f>ROUND(N11+O11,0)</f>
        <v>48</v>
      </c>
    </row>
    <row r="12" spans="1:16" x14ac:dyDescent="0.25">
      <c r="A12" s="12" t="s">
        <v>887</v>
      </c>
      <c r="B12" s="12">
        <v>10</v>
      </c>
      <c r="C12" s="13" t="s">
        <v>888</v>
      </c>
      <c r="D12" s="14">
        <v>85</v>
      </c>
      <c r="E12" s="14">
        <v>90</v>
      </c>
      <c r="F12" s="14">
        <v>90</v>
      </c>
      <c r="G12" s="15"/>
      <c r="H12" s="14"/>
      <c r="I12" s="14"/>
      <c r="J12" s="14"/>
      <c r="M12" s="11">
        <f>D12+E12+F12+G12+H12</f>
        <v>265</v>
      </c>
      <c r="N12">
        <f>M12*0.17</f>
        <v>45.050000000000004</v>
      </c>
      <c r="O12">
        <f>I12*0.15</f>
        <v>0</v>
      </c>
      <c r="P12">
        <f>ROUND(N12+O12,0)</f>
        <v>45</v>
      </c>
    </row>
    <row r="13" spans="1:16" x14ac:dyDescent="0.25">
      <c r="A13" s="12" t="s">
        <v>889</v>
      </c>
      <c r="B13" s="12">
        <v>11</v>
      </c>
      <c r="C13" s="13" t="s">
        <v>890</v>
      </c>
      <c r="D13" s="14">
        <v>90</v>
      </c>
      <c r="E13" s="14">
        <v>90</v>
      </c>
      <c r="F13" s="14">
        <v>95</v>
      </c>
      <c r="G13" s="15"/>
      <c r="H13" s="14"/>
      <c r="I13" s="14"/>
      <c r="J13" s="14"/>
      <c r="M13" s="11">
        <f>D13+E13+F13+G13+H13</f>
        <v>275</v>
      </c>
      <c r="N13">
        <f>M13*0.17</f>
        <v>46.75</v>
      </c>
      <c r="O13">
        <f>I13*0.15</f>
        <v>0</v>
      </c>
      <c r="P13">
        <f>ROUND(N13+O13,0)</f>
        <v>47</v>
      </c>
    </row>
    <row r="14" spans="1:16" x14ac:dyDescent="0.25">
      <c r="A14" s="12" t="s">
        <v>891</v>
      </c>
      <c r="B14" s="12">
        <v>12</v>
      </c>
      <c r="C14" s="13" t="s">
        <v>892</v>
      </c>
      <c r="D14" s="14">
        <v>90</v>
      </c>
      <c r="E14" s="14">
        <v>90</v>
      </c>
      <c r="F14" s="14">
        <v>98</v>
      </c>
      <c r="G14" s="15"/>
      <c r="H14" s="14"/>
      <c r="I14" s="14"/>
      <c r="J14" s="14"/>
      <c r="M14" s="11">
        <f>D14+E14+F14+G14+H14</f>
        <v>278</v>
      </c>
      <c r="N14">
        <f>M14*0.17</f>
        <v>47.260000000000005</v>
      </c>
      <c r="O14">
        <f>I14*0.15</f>
        <v>0</v>
      </c>
      <c r="P14">
        <f>ROUND(N14+O14,0)</f>
        <v>47</v>
      </c>
    </row>
    <row r="15" spans="1:16" x14ac:dyDescent="0.25">
      <c r="A15" s="12" t="s">
        <v>893</v>
      </c>
      <c r="B15" s="12">
        <v>13</v>
      </c>
      <c r="C15" s="13" t="s">
        <v>894</v>
      </c>
      <c r="D15" s="14">
        <v>95</v>
      </c>
      <c r="E15" s="14">
        <v>90</v>
      </c>
      <c r="F15" s="14">
        <v>98</v>
      </c>
      <c r="G15" s="15"/>
      <c r="H15" s="14"/>
      <c r="I15" s="14"/>
      <c r="J15" s="14"/>
      <c r="M15" s="11">
        <f>D15+E15+F15+G15+H15</f>
        <v>283</v>
      </c>
      <c r="N15">
        <f>M15*0.17</f>
        <v>48.110000000000007</v>
      </c>
      <c r="O15">
        <f>I15*0.15</f>
        <v>0</v>
      </c>
      <c r="P15">
        <f>ROUND(N15+O15,0)</f>
        <v>48</v>
      </c>
    </row>
    <row r="16" spans="1:16" x14ac:dyDescent="0.25">
      <c r="A16" s="12" t="s">
        <v>895</v>
      </c>
      <c r="B16" s="12">
        <v>14</v>
      </c>
      <c r="C16" s="13" t="s">
        <v>896</v>
      </c>
      <c r="D16" s="14">
        <v>95</v>
      </c>
      <c r="E16" s="14">
        <v>90</v>
      </c>
      <c r="F16" s="14">
        <v>95</v>
      </c>
      <c r="G16" s="15"/>
      <c r="H16" s="14"/>
      <c r="I16" s="14"/>
      <c r="J16" s="14"/>
      <c r="M16" s="11">
        <f>D16+E16+F16+G16+H16</f>
        <v>280</v>
      </c>
      <c r="N16">
        <f>M16*0.17</f>
        <v>47.6</v>
      </c>
      <c r="O16">
        <f>I16*0.15</f>
        <v>0</v>
      </c>
      <c r="P16">
        <f>ROUND(N16+O16,0)</f>
        <v>48</v>
      </c>
    </row>
    <row r="17" spans="1:16" x14ac:dyDescent="0.25">
      <c r="A17" s="12" t="s">
        <v>897</v>
      </c>
      <c r="B17" s="12">
        <v>15</v>
      </c>
      <c r="C17" s="13" t="s">
        <v>898</v>
      </c>
      <c r="D17" s="14">
        <v>95</v>
      </c>
      <c r="E17" s="14">
        <v>90</v>
      </c>
      <c r="F17" s="14">
        <v>92</v>
      </c>
      <c r="G17" s="15"/>
      <c r="H17" s="14"/>
      <c r="I17" s="14"/>
      <c r="J17" s="14"/>
      <c r="M17" s="11">
        <f>D17+E17+F17+G17+H17</f>
        <v>277</v>
      </c>
      <c r="N17">
        <f>M17*0.17</f>
        <v>47.09</v>
      </c>
      <c r="O17">
        <f>I17*0.15</f>
        <v>0</v>
      </c>
      <c r="P17">
        <f>ROUND(N17+O17,0)</f>
        <v>47</v>
      </c>
    </row>
    <row r="18" spans="1:16" x14ac:dyDescent="0.25">
      <c r="A18" s="12" t="s">
        <v>899</v>
      </c>
      <c r="B18" s="12">
        <v>16</v>
      </c>
      <c r="C18" s="13" t="s">
        <v>900</v>
      </c>
      <c r="D18" s="14">
        <v>90</v>
      </c>
      <c r="E18" s="14">
        <v>90</v>
      </c>
      <c r="F18" s="14">
        <v>92</v>
      </c>
      <c r="G18" s="15"/>
      <c r="H18" s="14"/>
      <c r="I18" s="14"/>
      <c r="J18" s="14"/>
      <c r="M18" s="11">
        <f>D18+E18+F18+G18+H18</f>
        <v>272</v>
      </c>
      <c r="N18">
        <f>M18*0.17</f>
        <v>46.24</v>
      </c>
      <c r="O18">
        <f>I18*0.15</f>
        <v>0</v>
      </c>
      <c r="P18">
        <f>ROUND(N18+O18,0)</f>
        <v>46</v>
      </c>
    </row>
    <row r="19" spans="1:16" x14ac:dyDescent="0.25">
      <c r="A19" s="12" t="s">
        <v>901</v>
      </c>
      <c r="B19" s="12">
        <v>17</v>
      </c>
      <c r="C19" s="13" t="s">
        <v>902</v>
      </c>
      <c r="D19" s="14">
        <v>90</v>
      </c>
      <c r="E19" s="14">
        <v>90</v>
      </c>
      <c r="F19" s="14">
        <v>95</v>
      </c>
      <c r="G19" s="15"/>
      <c r="H19" s="14"/>
      <c r="I19" s="14"/>
      <c r="J19" s="14"/>
      <c r="M19" s="11">
        <f>D19+E19+F19+G19+H19</f>
        <v>275</v>
      </c>
      <c r="N19">
        <f>M19*0.17</f>
        <v>46.75</v>
      </c>
      <c r="O19">
        <f>I19*0.15</f>
        <v>0</v>
      </c>
      <c r="P19">
        <f>ROUND(N19+O19,0)</f>
        <v>47</v>
      </c>
    </row>
    <row r="20" spans="1:16" x14ac:dyDescent="0.25">
      <c r="A20" s="12" t="s">
        <v>903</v>
      </c>
      <c r="B20" s="12">
        <v>18</v>
      </c>
      <c r="C20" s="13" t="s">
        <v>904</v>
      </c>
      <c r="D20" s="14">
        <v>90</v>
      </c>
      <c r="E20" s="14">
        <v>90</v>
      </c>
      <c r="F20" s="14">
        <v>95</v>
      </c>
      <c r="G20" s="15"/>
      <c r="H20" s="14"/>
      <c r="I20" s="14"/>
      <c r="J20" s="14"/>
      <c r="M20" s="11">
        <f>D20+E20+F20+G20+H20</f>
        <v>275</v>
      </c>
      <c r="N20">
        <f>M20*0.17</f>
        <v>46.75</v>
      </c>
      <c r="O20">
        <f>I20*0.15</f>
        <v>0</v>
      </c>
      <c r="P20">
        <f>ROUND(N20+O20,0)</f>
        <v>47</v>
      </c>
    </row>
    <row r="21" spans="1:16" x14ac:dyDescent="0.25">
      <c r="A21" s="12" t="s">
        <v>905</v>
      </c>
      <c r="B21" s="12">
        <v>19</v>
      </c>
      <c r="C21" s="13" t="s">
        <v>906</v>
      </c>
      <c r="D21" s="14">
        <v>90</v>
      </c>
      <c r="E21" s="14">
        <v>90</v>
      </c>
      <c r="F21" s="14">
        <v>92</v>
      </c>
      <c r="G21" s="15"/>
      <c r="H21" s="14"/>
      <c r="I21" s="14"/>
      <c r="J21" s="14"/>
      <c r="M21" s="11">
        <f>D21+E21+F21+G21+H21</f>
        <v>272</v>
      </c>
      <c r="N21">
        <f>M21*0.17</f>
        <v>46.24</v>
      </c>
      <c r="O21">
        <f>I21*0.15</f>
        <v>0</v>
      </c>
      <c r="P21">
        <f>ROUND(N21+O21,0)</f>
        <v>46</v>
      </c>
    </row>
    <row r="22" spans="1:16" x14ac:dyDescent="0.25">
      <c r="A22" s="12" t="s">
        <v>907</v>
      </c>
      <c r="B22" s="12">
        <v>20</v>
      </c>
      <c r="C22" s="13" t="s">
        <v>908</v>
      </c>
      <c r="D22" s="14">
        <v>90</v>
      </c>
      <c r="E22" s="14">
        <v>90</v>
      </c>
      <c r="F22" s="14">
        <v>92</v>
      </c>
      <c r="G22" s="15"/>
      <c r="H22" s="14"/>
      <c r="I22" s="14"/>
      <c r="J22" s="14"/>
      <c r="M22" s="11">
        <f>D22+E22+F22+G22+H22</f>
        <v>272</v>
      </c>
      <c r="N22">
        <f>M22*0.17</f>
        <v>46.24</v>
      </c>
      <c r="O22">
        <f>I22*0.15</f>
        <v>0</v>
      </c>
      <c r="P22">
        <f>ROUND(N22+O22,0)</f>
        <v>46</v>
      </c>
    </row>
    <row r="23" spans="1:16" x14ac:dyDescent="0.25">
      <c r="A23" s="12" t="s">
        <v>909</v>
      </c>
      <c r="B23" s="12">
        <v>21</v>
      </c>
      <c r="C23" s="13" t="s">
        <v>910</v>
      </c>
      <c r="D23" s="14">
        <v>90</v>
      </c>
      <c r="E23" s="14">
        <v>90</v>
      </c>
      <c r="F23" s="14">
        <v>98</v>
      </c>
      <c r="G23" s="15"/>
      <c r="H23" s="14"/>
      <c r="I23" s="14"/>
      <c r="J23" s="14"/>
      <c r="M23" s="11">
        <f>D23+E23+F23+G23+H23</f>
        <v>278</v>
      </c>
      <c r="N23">
        <f>M23*0.17</f>
        <v>47.260000000000005</v>
      </c>
      <c r="O23">
        <f>I23*0.15</f>
        <v>0</v>
      </c>
      <c r="P23">
        <f>ROUND(N23+O23,0)</f>
        <v>47</v>
      </c>
    </row>
    <row r="24" spans="1:16" x14ac:dyDescent="0.25">
      <c r="A24" s="12" t="s">
        <v>911</v>
      </c>
      <c r="B24" s="12">
        <v>22</v>
      </c>
      <c r="C24" s="13" t="s">
        <v>912</v>
      </c>
      <c r="D24" s="14">
        <v>90</v>
      </c>
      <c r="E24" s="14">
        <v>90</v>
      </c>
      <c r="F24" s="14">
        <v>92</v>
      </c>
      <c r="G24" s="15"/>
      <c r="H24" s="14"/>
      <c r="I24" s="14"/>
      <c r="J24" s="14"/>
      <c r="M24" s="11">
        <f>D24+E24+F24+G24+H24</f>
        <v>272</v>
      </c>
      <c r="N24">
        <f>M24*0.17</f>
        <v>46.24</v>
      </c>
      <c r="O24">
        <f>I24*0.15</f>
        <v>0</v>
      </c>
      <c r="P24">
        <f>ROUND(N24+O24,0)</f>
        <v>46</v>
      </c>
    </row>
    <row r="25" spans="1:16" x14ac:dyDescent="0.25">
      <c r="A25" s="12" t="s">
        <v>913</v>
      </c>
      <c r="B25" s="12">
        <v>23</v>
      </c>
      <c r="C25" s="13" t="s">
        <v>914</v>
      </c>
      <c r="D25" s="14">
        <v>90</v>
      </c>
      <c r="E25" s="14">
        <v>90</v>
      </c>
      <c r="F25" s="14">
        <v>92</v>
      </c>
      <c r="G25" s="15"/>
      <c r="H25" s="14"/>
      <c r="I25" s="14"/>
      <c r="J25" s="14"/>
      <c r="M25" s="11">
        <f>D25+E25+F25+G25+H25</f>
        <v>272</v>
      </c>
      <c r="N25">
        <f>M25*0.17</f>
        <v>46.24</v>
      </c>
      <c r="O25">
        <f>I25*0.15</f>
        <v>0</v>
      </c>
      <c r="P25">
        <f>ROUND(N25+O25,0)</f>
        <v>46</v>
      </c>
    </row>
  </sheetData>
  <sheetProtection algorithmName="SHA-512" hashValue="5FNIv7AQunwp1k7oEUuPNYDpwyY0BzebWkxVWcNAGYwzICZ5wmK4U088itTDaVOWWJbDAvwQMD0g+TSwNamK8w==" saltValue="No4Hf+rVJc0y16/G8Kz1Qw==" spinCount="100000" sheet="1" objects="1" scenarios="1"/>
  <dataValidations count="23">
    <dataValidation type="whole" allowBlank="1" showInputMessage="1" showErrorMessage="1" errorTitle="Valor fuera de rango" error="Ingrese un valor correcto" sqref="G3" xr:uid="{CA5185E2-9BDC-40F5-A7F7-649DD718C9B8}">
      <formula1>0</formula1>
      <formula2>100</formula2>
    </dataValidation>
    <dataValidation type="whole" allowBlank="1" showInputMessage="1" showErrorMessage="1" errorTitle="Valor fuera de rango" error="Ingrese un valor correcto" sqref="G4" xr:uid="{CA22E00C-FBB2-4F01-8A79-45658A64690B}">
      <formula1>0</formula1>
      <formula2>100</formula2>
    </dataValidation>
    <dataValidation type="whole" allowBlank="1" showInputMessage="1" showErrorMessage="1" errorTitle="Valor fuera de rango" error="Ingrese un valor correcto" sqref="G5" xr:uid="{E0A9D3C1-897A-4EF8-9F41-357D18682D4D}">
      <formula1>0</formula1>
      <formula2>100</formula2>
    </dataValidation>
    <dataValidation type="whole" allowBlank="1" showInputMessage="1" showErrorMessage="1" errorTitle="Valor fuera de rango" error="Ingrese un valor correcto" sqref="G6" xr:uid="{C3E3BA73-5B63-4D00-A445-8CCF92B24FDE}">
      <formula1>0</formula1>
      <formula2>100</formula2>
    </dataValidation>
    <dataValidation type="whole" allowBlank="1" showInputMessage="1" showErrorMessage="1" errorTitle="Valor fuera de rango" error="Ingrese un valor correcto" sqref="G7" xr:uid="{6B537E4B-2E70-4D91-91D0-4DF15A6E5AA9}">
      <formula1>0</formula1>
      <formula2>100</formula2>
    </dataValidation>
    <dataValidation type="whole" allowBlank="1" showInputMessage="1" showErrorMessage="1" errorTitle="Valor fuera de rango" error="Ingrese un valor correcto" sqref="G8" xr:uid="{7566AC57-76BA-4780-8C5A-89B8ABF73208}">
      <formula1>0</formula1>
      <formula2>100</formula2>
    </dataValidation>
    <dataValidation type="whole" allowBlank="1" showInputMessage="1" showErrorMessage="1" errorTitle="Valor fuera de rango" error="Ingrese un valor correcto" sqref="G9" xr:uid="{E12C97D2-04C8-4898-9864-024EED5B3353}">
      <formula1>0</formula1>
      <formula2>100</formula2>
    </dataValidation>
    <dataValidation type="whole" allowBlank="1" showInputMessage="1" showErrorMessage="1" errorTitle="Valor fuera de rango" error="Ingrese un valor correcto" sqref="G10" xr:uid="{11BA44B3-56BD-4D49-AC4A-58BFE1505495}">
      <formula1>0</formula1>
      <formula2>100</formula2>
    </dataValidation>
    <dataValidation type="whole" allowBlank="1" showInputMessage="1" showErrorMessage="1" errorTitle="Valor fuera de rango" error="Ingrese un valor correcto" sqref="G11" xr:uid="{F39F9AC6-7B69-4E42-9EFB-29E7122E03CC}">
      <formula1>0</formula1>
      <formula2>100</formula2>
    </dataValidation>
    <dataValidation type="whole" allowBlank="1" showInputMessage="1" showErrorMessage="1" errorTitle="Valor fuera de rango" error="Ingrese un valor correcto" sqref="G12" xr:uid="{CA8D7B53-1F25-4A11-8B0C-0CE59BE98887}">
      <formula1>0</formula1>
      <formula2>100</formula2>
    </dataValidation>
    <dataValidation type="whole" allowBlank="1" showInputMessage="1" showErrorMessage="1" errorTitle="Valor fuera de rango" error="Ingrese un valor correcto" sqref="G13" xr:uid="{7887ADBE-021A-4E19-A22C-62E88A63BE61}">
      <formula1>0</formula1>
      <formula2>100</formula2>
    </dataValidation>
    <dataValidation type="whole" allowBlank="1" showInputMessage="1" showErrorMessage="1" errorTitle="Valor fuera de rango" error="Ingrese un valor correcto" sqref="G14" xr:uid="{C48E550E-8ABE-4A0C-A65D-0993F1B90FAA}">
      <formula1>0</formula1>
      <formula2>100</formula2>
    </dataValidation>
    <dataValidation type="whole" allowBlank="1" showInputMessage="1" showErrorMessage="1" errorTitle="Valor fuera de rango" error="Ingrese un valor correcto" sqref="G15" xr:uid="{30E6498F-B53E-4D38-8A62-548086A92B9A}">
      <formula1>0</formula1>
      <formula2>100</formula2>
    </dataValidation>
    <dataValidation type="whole" allowBlank="1" showInputMessage="1" showErrorMessage="1" errorTitle="Valor fuera de rango" error="Ingrese un valor correcto" sqref="G16" xr:uid="{302305D1-D500-42C8-AEAA-602A5488A251}">
      <formula1>0</formula1>
      <formula2>100</formula2>
    </dataValidation>
    <dataValidation type="whole" allowBlank="1" showInputMessage="1" showErrorMessage="1" errorTitle="Valor fuera de rango" error="Ingrese un valor correcto" sqref="G17" xr:uid="{5AADC6D0-FEB8-4972-B9A4-CA4DA09A9F45}">
      <formula1>0</formula1>
      <formula2>100</formula2>
    </dataValidation>
    <dataValidation type="whole" allowBlank="1" showInputMessage="1" showErrorMessage="1" errorTitle="Valor fuera de rango" error="Ingrese un valor correcto" sqref="G18" xr:uid="{09C73299-C226-4452-B605-86764AA7E4AD}">
      <formula1>0</formula1>
      <formula2>100</formula2>
    </dataValidation>
    <dataValidation type="whole" allowBlank="1" showInputMessage="1" showErrorMessage="1" errorTitle="Valor fuera de rango" error="Ingrese un valor correcto" sqref="G19" xr:uid="{F4258AAE-B87F-4BAB-86D3-75CCDEE8E114}">
      <formula1>0</formula1>
      <formula2>100</formula2>
    </dataValidation>
    <dataValidation type="whole" allowBlank="1" showInputMessage="1" showErrorMessage="1" errorTitle="Valor fuera de rango" error="Ingrese un valor correcto" sqref="G20" xr:uid="{399BEB71-7937-492D-BE1E-CD6C27C5F73B}">
      <formula1>0</formula1>
      <formula2>100</formula2>
    </dataValidation>
    <dataValidation type="whole" allowBlank="1" showInputMessage="1" showErrorMessage="1" errorTitle="Valor fuera de rango" error="Ingrese un valor correcto" sqref="G21" xr:uid="{341332A7-D127-44C8-B090-E0A6BF4FBCAD}">
      <formula1>0</formula1>
      <formula2>100</formula2>
    </dataValidation>
    <dataValidation type="whole" allowBlank="1" showInputMessage="1" showErrorMessage="1" errorTitle="Valor fuera de rango" error="Ingrese un valor correcto" sqref="G22" xr:uid="{3995E157-023C-4D49-AD97-D3A2F07B9AB1}">
      <formula1>0</formula1>
      <formula2>100</formula2>
    </dataValidation>
    <dataValidation type="whole" allowBlank="1" showInputMessage="1" showErrorMessage="1" errorTitle="Valor fuera de rango" error="Ingrese un valor correcto" sqref="G23" xr:uid="{38A34ADD-6955-4656-A59B-25E013BB5A0D}">
      <formula1>0</formula1>
      <formula2>100</formula2>
    </dataValidation>
    <dataValidation type="whole" allowBlank="1" showInputMessage="1" showErrorMessage="1" errorTitle="Valor fuera de rango" error="Ingrese un valor correcto" sqref="G24" xr:uid="{D797BC7D-6A96-4499-B753-1EAEDAA032DF}">
      <formula1>0</formula1>
      <formula2>100</formula2>
    </dataValidation>
    <dataValidation type="whole" allowBlank="1" showInputMessage="1" showErrorMessage="1" errorTitle="Valor fuera de rango" error="Ingrese un valor correcto" sqref="G25" xr:uid="{37761BC0-A8DF-4271-8954-7FA3100F77DF}">
      <formula1>0</formula1>
      <formula2>100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D6DF7-EC05-4794-A19D-CF2E8220507C}">
  <dimension ref="A1:P28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69</v>
      </c>
      <c r="C1" s="1" t="s">
        <v>70</v>
      </c>
      <c r="D1" s="5" t="s">
        <v>123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71</v>
      </c>
      <c r="B3" s="12">
        <v>1</v>
      </c>
      <c r="C3" s="13" t="s">
        <v>72</v>
      </c>
      <c r="D3" s="14">
        <v>95</v>
      </c>
      <c r="E3" s="14">
        <v>95</v>
      </c>
      <c r="F3" s="14">
        <v>96</v>
      </c>
      <c r="G3" s="15"/>
      <c r="H3" s="14"/>
      <c r="I3" s="14"/>
      <c r="J3" s="14"/>
      <c r="M3" s="11">
        <f>D3+E3+F3+G3+H3</f>
        <v>286</v>
      </c>
      <c r="N3">
        <f>M3*0.17</f>
        <v>48.620000000000005</v>
      </c>
      <c r="O3">
        <f>I3*0.15</f>
        <v>0</v>
      </c>
      <c r="P3">
        <f>ROUND(N3+O3,0)</f>
        <v>49</v>
      </c>
    </row>
    <row r="4" spans="1:16" x14ac:dyDescent="0.25">
      <c r="A4" s="12" t="s">
        <v>73</v>
      </c>
      <c r="B4" s="12">
        <v>2</v>
      </c>
      <c r="C4" s="13" t="s">
        <v>74</v>
      </c>
      <c r="D4" s="14">
        <v>95</v>
      </c>
      <c r="E4" s="14">
        <v>95</v>
      </c>
      <c r="F4" s="14">
        <v>96</v>
      </c>
      <c r="G4" s="15"/>
      <c r="H4" s="14"/>
      <c r="I4" s="14"/>
      <c r="J4" s="14"/>
      <c r="M4" s="11">
        <f>D4+E4+F4+G4+H4</f>
        <v>286</v>
      </c>
      <c r="N4">
        <f>M4*0.17</f>
        <v>48.620000000000005</v>
      </c>
      <c r="O4">
        <f>I4*0.15</f>
        <v>0</v>
      </c>
      <c r="P4">
        <f>ROUND(N4+O4,0)</f>
        <v>49</v>
      </c>
    </row>
    <row r="5" spans="1:16" x14ac:dyDescent="0.25">
      <c r="A5" s="12" t="s">
        <v>75</v>
      </c>
      <c r="B5" s="12">
        <v>3</v>
      </c>
      <c r="C5" s="13" t="s">
        <v>76</v>
      </c>
      <c r="D5" s="14">
        <v>95</v>
      </c>
      <c r="E5" s="14">
        <v>95</v>
      </c>
      <c r="F5" s="14">
        <v>98</v>
      </c>
      <c r="G5" s="15"/>
      <c r="H5" s="14"/>
      <c r="I5" s="14"/>
      <c r="J5" s="14"/>
      <c r="M5" s="11">
        <f>D5+E5+F5+G5+H5</f>
        <v>288</v>
      </c>
      <c r="N5">
        <f>M5*0.17</f>
        <v>48.96</v>
      </c>
      <c r="O5">
        <f>I5*0.15</f>
        <v>0</v>
      </c>
      <c r="P5">
        <f>ROUND(N5+O5,0)</f>
        <v>49</v>
      </c>
    </row>
    <row r="6" spans="1:16" x14ac:dyDescent="0.25">
      <c r="A6" s="12" t="s">
        <v>77</v>
      </c>
      <c r="B6" s="12">
        <v>4</v>
      </c>
      <c r="C6" s="13" t="s">
        <v>78</v>
      </c>
      <c r="D6" s="14">
        <v>95</v>
      </c>
      <c r="E6" s="14">
        <v>95</v>
      </c>
      <c r="F6" s="14">
        <v>96</v>
      </c>
      <c r="G6" s="15"/>
      <c r="H6" s="14"/>
      <c r="I6" s="14"/>
      <c r="J6" s="14"/>
      <c r="M6" s="11">
        <f>D6+E6+F6+G6+H6</f>
        <v>286</v>
      </c>
      <c r="N6">
        <f>M6*0.17</f>
        <v>48.620000000000005</v>
      </c>
      <c r="O6">
        <f>I6*0.15</f>
        <v>0</v>
      </c>
      <c r="P6">
        <f>ROUND(N6+O6,0)</f>
        <v>49</v>
      </c>
    </row>
    <row r="7" spans="1:16" x14ac:dyDescent="0.25">
      <c r="A7" s="12" t="s">
        <v>79</v>
      </c>
      <c r="B7" s="12">
        <v>5</v>
      </c>
      <c r="C7" s="13" t="s">
        <v>80</v>
      </c>
      <c r="D7" s="14">
        <v>95</v>
      </c>
      <c r="E7" s="14">
        <v>98</v>
      </c>
      <c r="F7" s="14">
        <v>98</v>
      </c>
      <c r="G7" s="15"/>
      <c r="H7" s="14"/>
      <c r="I7" s="14"/>
      <c r="J7" s="14"/>
      <c r="M7" s="11">
        <f>D7+E7+F7+G7+H7</f>
        <v>291</v>
      </c>
      <c r="N7">
        <f>M7*0.17</f>
        <v>49.470000000000006</v>
      </c>
      <c r="O7">
        <f>I7*0.15</f>
        <v>0</v>
      </c>
      <c r="P7">
        <f>ROUND(N7+O7,0)</f>
        <v>49</v>
      </c>
    </row>
    <row r="8" spans="1:16" x14ac:dyDescent="0.25">
      <c r="A8" s="12" t="s">
        <v>81</v>
      </c>
      <c r="B8" s="12">
        <v>6</v>
      </c>
      <c r="C8" s="13" t="s">
        <v>82</v>
      </c>
      <c r="D8" s="14">
        <v>95</v>
      </c>
      <c r="E8" s="14">
        <v>98</v>
      </c>
      <c r="F8" s="14">
        <v>98</v>
      </c>
      <c r="G8" s="15"/>
      <c r="H8" s="14"/>
      <c r="I8" s="14"/>
      <c r="J8" s="14"/>
      <c r="M8" s="11">
        <f>D8+E8+F8+G8+H8</f>
        <v>291</v>
      </c>
      <c r="N8">
        <f>M8*0.17</f>
        <v>49.470000000000006</v>
      </c>
      <c r="O8">
        <f>I8*0.15</f>
        <v>0</v>
      </c>
      <c r="P8">
        <f>ROUND(N8+O8,0)</f>
        <v>49</v>
      </c>
    </row>
    <row r="9" spans="1:16" x14ac:dyDescent="0.25">
      <c r="A9" s="12" t="s">
        <v>83</v>
      </c>
      <c r="B9" s="12">
        <v>7</v>
      </c>
      <c r="C9" s="13" t="s">
        <v>84</v>
      </c>
      <c r="D9" s="14">
        <v>95</v>
      </c>
      <c r="E9" s="14">
        <v>95</v>
      </c>
      <c r="F9" s="14">
        <v>98</v>
      </c>
      <c r="G9" s="15"/>
      <c r="H9" s="14"/>
      <c r="I9" s="14"/>
      <c r="J9" s="14"/>
      <c r="M9" s="11">
        <f>D9+E9+F9+G9+H9</f>
        <v>288</v>
      </c>
      <c r="N9">
        <f>M9*0.17</f>
        <v>48.96</v>
      </c>
      <c r="O9">
        <f>I9*0.15</f>
        <v>0</v>
      </c>
      <c r="P9">
        <f>ROUND(N9+O9,0)</f>
        <v>49</v>
      </c>
    </row>
    <row r="10" spans="1:16" x14ac:dyDescent="0.25">
      <c r="A10" s="12" t="s">
        <v>85</v>
      </c>
      <c r="B10" s="12">
        <v>8</v>
      </c>
      <c r="C10" s="13" t="s">
        <v>86</v>
      </c>
      <c r="D10" s="14">
        <v>95</v>
      </c>
      <c r="E10" s="14">
        <v>98</v>
      </c>
      <c r="F10" s="14">
        <v>98</v>
      </c>
      <c r="G10" s="15"/>
      <c r="H10" s="14"/>
      <c r="I10" s="14"/>
      <c r="J10" s="14"/>
      <c r="M10" s="11">
        <f>D10+E10+F10+G10+H10</f>
        <v>291</v>
      </c>
      <c r="N10">
        <f>M10*0.17</f>
        <v>49.470000000000006</v>
      </c>
      <c r="O10">
        <f>I10*0.15</f>
        <v>0</v>
      </c>
      <c r="P10">
        <f>ROUND(N10+O10,0)</f>
        <v>49</v>
      </c>
    </row>
    <row r="11" spans="1:16" x14ac:dyDescent="0.25">
      <c r="A11" s="12" t="s">
        <v>87</v>
      </c>
      <c r="B11" s="12">
        <v>9</v>
      </c>
      <c r="C11" s="13" t="s">
        <v>88</v>
      </c>
      <c r="D11" s="14">
        <v>90</v>
      </c>
      <c r="E11" s="14">
        <v>95</v>
      </c>
      <c r="F11" s="14">
        <v>95</v>
      </c>
      <c r="G11" s="15"/>
      <c r="H11" s="14"/>
      <c r="I11" s="14"/>
      <c r="J11" s="14"/>
      <c r="M11" s="11">
        <f>D11+E11+F11+G11+H11</f>
        <v>280</v>
      </c>
      <c r="N11">
        <f>M11*0.17</f>
        <v>47.6</v>
      </c>
      <c r="O11">
        <f>I11*0.15</f>
        <v>0</v>
      </c>
      <c r="P11">
        <f>ROUND(N11+O11,0)</f>
        <v>48</v>
      </c>
    </row>
    <row r="12" spans="1:16" x14ac:dyDescent="0.25">
      <c r="A12" s="12" t="s">
        <v>89</v>
      </c>
      <c r="B12" s="12">
        <v>10</v>
      </c>
      <c r="C12" s="13" t="s">
        <v>90</v>
      </c>
      <c r="D12" s="14">
        <v>90</v>
      </c>
      <c r="E12" s="14">
        <v>90</v>
      </c>
      <c r="F12" s="14">
        <v>90</v>
      </c>
      <c r="G12" s="15"/>
      <c r="H12" s="14"/>
      <c r="I12" s="14"/>
      <c r="J12" s="14"/>
      <c r="M12" s="11">
        <f>D12+E12+F12+G12+H12</f>
        <v>270</v>
      </c>
      <c r="N12">
        <f>M12*0.17</f>
        <v>45.900000000000006</v>
      </c>
      <c r="O12">
        <f>I12*0.15</f>
        <v>0</v>
      </c>
      <c r="P12">
        <f>ROUND(N12+O12,0)</f>
        <v>46</v>
      </c>
    </row>
    <row r="13" spans="1:16" x14ac:dyDescent="0.25">
      <c r="A13" s="12" t="s">
        <v>91</v>
      </c>
      <c r="B13" s="12">
        <v>11</v>
      </c>
      <c r="C13" s="13" t="s">
        <v>92</v>
      </c>
      <c r="D13" s="14">
        <v>95</v>
      </c>
      <c r="E13" s="14">
        <v>95</v>
      </c>
      <c r="F13" s="14">
        <v>97</v>
      </c>
      <c r="G13" s="15"/>
      <c r="H13" s="14"/>
      <c r="I13" s="14"/>
      <c r="J13" s="14"/>
      <c r="M13" s="11">
        <f>D13+E13+F13+G13+H13</f>
        <v>287</v>
      </c>
      <c r="N13">
        <f>M13*0.17</f>
        <v>48.790000000000006</v>
      </c>
      <c r="O13">
        <f>I13*0.15</f>
        <v>0</v>
      </c>
      <c r="P13">
        <f>ROUND(N13+O13,0)</f>
        <v>49</v>
      </c>
    </row>
    <row r="14" spans="1:16" x14ac:dyDescent="0.25">
      <c r="A14" s="12" t="s">
        <v>93</v>
      </c>
      <c r="B14" s="12">
        <v>12</v>
      </c>
      <c r="C14" s="13" t="s">
        <v>94</v>
      </c>
      <c r="D14" s="14">
        <v>95</v>
      </c>
      <c r="E14" s="14">
        <v>95</v>
      </c>
      <c r="F14" s="14">
        <v>97</v>
      </c>
      <c r="G14" s="15"/>
      <c r="H14" s="14"/>
      <c r="I14" s="14"/>
      <c r="J14" s="14"/>
      <c r="M14" s="11">
        <f>D14+E14+F14+G14+H14</f>
        <v>287</v>
      </c>
      <c r="N14">
        <f>M14*0.17</f>
        <v>48.790000000000006</v>
      </c>
      <c r="O14">
        <f>I14*0.15</f>
        <v>0</v>
      </c>
      <c r="P14">
        <f>ROUND(N14+O14,0)</f>
        <v>49</v>
      </c>
    </row>
    <row r="15" spans="1:16" x14ac:dyDescent="0.25">
      <c r="A15" s="12" t="s">
        <v>95</v>
      </c>
      <c r="B15" s="12">
        <v>13</v>
      </c>
      <c r="C15" s="13" t="s">
        <v>96</v>
      </c>
      <c r="D15" s="14">
        <v>95</v>
      </c>
      <c r="E15" s="14">
        <v>95</v>
      </c>
      <c r="F15" s="14">
        <v>97</v>
      </c>
      <c r="G15" s="15"/>
      <c r="H15" s="14"/>
      <c r="I15" s="14"/>
      <c r="J15" s="14"/>
      <c r="M15" s="11">
        <f>D15+E15+F15+G15+H15</f>
        <v>287</v>
      </c>
      <c r="N15">
        <f>M15*0.17</f>
        <v>48.790000000000006</v>
      </c>
      <c r="O15">
        <f>I15*0.15</f>
        <v>0</v>
      </c>
      <c r="P15">
        <f>ROUND(N15+O15,0)</f>
        <v>49</v>
      </c>
    </row>
    <row r="16" spans="1:16" x14ac:dyDescent="0.25">
      <c r="A16" s="12" t="s">
        <v>97</v>
      </c>
      <c r="B16" s="12">
        <v>14</v>
      </c>
      <c r="C16" s="13" t="s">
        <v>98</v>
      </c>
      <c r="D16" s="14">
        <v>95</v>
      </c>
      <c r="E16" s="14">
        <v>95</v>
      </c>
      <c r="F16" s="14">
        <v>96</v>
      </c>
      <c r="G16" s="15"/>
      <c r="H16" s="14"/>
      <c r="I16" s="14"/>
      <c r="J16" s="14"/>
      <c r="M16" s="11">
        <f>D16+E16+F16+G16+H16</f>
        <v>286</v>
      </c>
      <c r="N16">
        <f>M16*0.17</f>
        <v>48.620000000000005</v>
      </c>
      <c r="O16">
        <f>I16*0.15</f>
        <v>0</v>
      </c>
      <c r="P16">
        <f>ROUND(N16+O16,0)</f>
        <v>49</v>
      </c>
    </row>
    <row r="17" spans="1:16" x14ac:dyDescent="0.25">
      <c r="A17" s="12" t="s">
        <v>99</v>
      </c>
      <c r="B17" s="12">
        <v>15</v>
      </c>
      <c r="C17" s="13" t="s">
        <v>100</v>
      </c>
      <c r="D17" s="14">
        <v>95</v>
      </c>
      <c r="E17" s="14">
        <v>95</v>
      </c>
      <c r="F17" s="14">
        <v>96</v>
      </c>
      <c r="G17" s="15"/>
      <c r="H17" s="14"/>
      <c r="I17" s="14"/>
      <c r="J17" s="14"/>
      <c r="M17" s="11">
        <f>D17+E17+F17+G17+H17</f>
        <v>286</v>
      </c>
      <c r="N17">
        <f>M17*0.17</f>
        <v>48.620000000000005</v>
      </c>
      <c r="O17">
        <f>I17*0.15</f>
        <v>0</v>
      </c>
      <c r="P17">
        <f>ROUND(N17+O17,0)</f>
        <v>49</v>
      </c>
    </row>
    <row r="18" spans="1:16" x14ac:dyDescent="0.25">
      <c r="A18" s="12" t="s">
        <v>101</v>
      </c>
      <c r="B18" s="12">
        <v>16</v>
      </c>
      <c r="C18" s="13" t="s">
        <v>102</v>
      </c>
      <c r="D18" s="14">
        <v>90</v>
      </c>
      <c r="E18" s="14">
        <v>95</v>
      </c>
      <c r="F18" s="14">
        <v>95</v>
      </c>
      <c r="G18" s="15"/>
      <c r="H18" s="14"/>
      <c r="I18" s="14"/>
      <c r="J18" s="14"/>
      <c r="M18" s="11">
        <f>D18+E18+F18+G18+H18</f>
        <v>280</v>
      </c>
      <c r="N18">
        <f>M18*0.17</f>
        <v>47.6</v>
      </c>
      <c r="O18">
        <f>I18*0.15</f>
        <v>0</v>
      </c>
      <c r="P18">
        <f>ROUND(N18+O18,0)</f>
        <v>48</v>
      </c>
    </row>
    <row r="19" spans="1:16" x14ac:dyDescent="0.25">
      <c r="A19" s="12" t="s">
        <v>103</v>
      </c>
      <c r="B19" s="12">
        <v>17</v>
      </c>
      <c r="C19" s="13" t="s">
        <v>104</v>
      </c>
      <c r="D19" s="14">
        <v>95</v>
      </c>
      <c r="E19" s="14">
        <v>95</v>
      </c>
      <c r="F19" s="14">
        <v>97</v>
      </c>
      <c r="G19" s="15"/>
      <c r="H19" s="14"/>
      <c r="I19" s="14"/>
      <c r="J19" s="14"/>
      <c r="M19" s="11">
        <f>D19+E19+F19+G19+H19</f>
        <v>287</v>
      </c>
      <c r="N19">
        <f>M19*0.17</f>
        <v>48.790000000000006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105</v>
      </c>
      <c r="B20" s="12">
        <v>18</v>
      </c>
      <c r="C20" s="13" t="s">
        <v>106</v>
      </c>
      <c r="D20" s="14">
        <v>95</v>
      </c>
      <c r="E20" s="14">
        <v>95</v>
      </c>
      <c r="F20" s="14">
        <v>97</v>
      </c>
      <c r="G20" s="15"/>
      <c r="H20" s="14"/>
      <c r="I20" s="14"/>
      <c r="J20" s="14"/>
      <c r="M20" s="11">
        <f>D20+E20+F20+G20+H20</f>
        <v>287</v>
      </c>
      <c r="N20">
        <f>M20*0.17</f>
        <v>48.790000000000006</v>
      </c>
      <c r="O20">
        <f>I20*0.15</f>
        <v>0</v>
      </c>
      <c r="P20">
        <f>ROUND(N20+O20,0)</f>
        <v>49</v>
      </c>
    </row>
    <row r="21" spans="1:16" x14ac:dyDescent="0.25">
      <c r="A21" s="12" t="s">
        <v>107</v>
      </c>
      <c r="B21" s="12">
        <v>19</v>
      </c>
      <c r="C21" s="13" t="s">
        <v>108</v>
      </c>
      <c r="D21" s="14">
        <v>95</v>
      </c>
      <c r="E21" s="14">
        <v>95</v>
      </c>
      <c r="F21" s="14">
        <v>97</v>
      </c>
      <c r="G21" s="15"/>
      <c r="H21" s="14"/>
      <c r="I21" s="14"/>
      <c r="J21" s="14"/>
      <c r="M21" s="11">
        <f>D21+E21+F21+G21+H21</f>
        <v>287</v>
      </c>
      <c r="N21">
        <f>M21*0.17</f>
        <v>48.790000000000006</v>
      </c>
      <c r="O21">
        <f>I21*0.15</f>
        <v>0</v>
      </c>
      <c r="P21">
        <f>ROUND(N21+O21,0)</f>
        <v>49</v>
      </c>
    </row>
    <row r="22" spans="1:16" x14ac:dyDescent="0.25">
      <c r="A22" s="12" t="s">
        <v>109</v>
      </c>
      <c r="B22" s="12">
        <v>20</v>
      </c>
      <c r="C22" s="13" t="s">
        <v>110</v>
      </c>
      <c r="D22" s="14">
        <v>95</v>
      </c>
      <c r="E22" s="14">
        <v>95</v>
      </c>
      <c r="F22" s="14">
        <v>97</v>
      </c>
      <c r="G22" s="15"/>
      <c r="H22" s="14"/>
      <c r="I22" s="14"/>
      <c r="J22" s="14"/>
      <c r="M22" s="11">
        <f>D22+E22+F22+G22+H22</f>
        <v>287</v>
      </c>
      <c r="N22">
        <f>M22*0.17</f>
        <v>48.790000000000006</v>
      </c>
      <c r="O22">
        <f>I22*0.15</f>
        <v>0</v>
      </c>
      <c r="P22">
        <f>ROUND(N22+O22,0)</f>
        <v>49</v>
      </c>
    </row>
    <row r="23" spans="1:16" x14ac:dyDescent="0.25">
      <c r="A23" s="12" t="s">
        <v>111</v>
      </c>
      <c r="B23" s="12">
        <v>21</v>
      </c>
      <c r="C23" s="13" t="s">
        <v>112</v>
      </c>
      <c r="D23" s="14">
        <v>95</v>
      </c>
      <c r="E23" s="14">
        <v>95</v>
      </c>
      <c r="F23" s="14">
        <v>98</v>
      </c>
      <c r="G23" s="15"/>
      <c r="H23" s="14"/>
      <c r="I23" s="14"/>
      <c r="J23" s="14"/>
      <c r="M23" s="11">
        <f>D23+E23+F23+G23+H23</f>
        <v>288</v>
      </c>
      <c r="N23">
        <f>M23*0.17</f>
        <v>48.96</v>
      </c>
      <c r="O23">
        <f>I23*0.15</f>
        <v>0</v>
      </c>
      <c r="P23">
        <f>ROUND(N23+O23,0)</f>
        <v>49</v>
      </c>
    </row>
    <row r="24" spans="1:16" x14ac:dyDescent="0.25">
      <c r="A24" s="12" t="s">
        <v>113</v>
      </c>
      <c r="B24" s="12">
        <v>22</v>
      </c>
      <c r="C24" s="13" t="s">
        <v>114</v>
      </c>
      <c r="D24" s="14">
        <v>95</v>
      </c>
      <c r="E24" s="14">
        <v>95</v>
      </c>
      <c r="F24" s="14">
        <v>98</v>
      </c>
      <c r="G24" s="15"/>
      <c r="H24" s="14"/>
      <c r="I24" s="14"/>
      <c r="J24" s="14"/>
      <c r="M24" s="11">
        <f>D24+E24+F24+G24+H24</f>
        <v>288</v>
      </c>
      <c r="N24">
        <f>M24*0.17</f>
        <v>48.96</v>
      </c>
      <c r="O24">
        <f>I24*0.15</f>
        <v>0</v>
      </c>
      <c r="P24">
        <f>ROUND(N24+O24,0)</f>
        <v>49</v>
      </c>
    </row>
    <row r="25" spans="1:16" x14ac:dyDescent="0.25">
      <c r="A25" s="12" t="s">
        <v>115</v>
      </c>
      <c r="B25" s="12">
        <v>23</v>
      </c>
      <c r="C25" s="13" t="s">
        <v>116</v>
      </c>
      <c r="D25" s="14">
        <v>95</v>
      </c>
      <c r="E25" s="14">
        <v>95</v>
      </c>
      <c r="F25" s="14">
        <v>97</v>
      </c>
      <c r="G25" s="15"/>
      <c r="H25" s="14"/>
      <c r="I25" s="14"/>
      <c r="J25" s="14"/>
      <c r="M25" s="11">
        <f>D25+E25+F25+G25+H25</f>
        <v>287</v>
      </c>
      <c r="N25">
        <f>M25*0.17</f>
        <v>48.790000000000006</v>
      </c>
      <c r="O25">
        <f>I25*0.15</f>
        <v>0</v>
      </c>
      <c r="P25">
        <f>ROUND(N25+O25,0)</f>
        <v>49</v>
      </c>
    </row>
    <row r="26" spans="1:16" x14ac:dyDescent="0.25">
      <c r="A26" s="12" t="s">
        <v>117</v>
      </c>
      <c r="B26" s="12">
        <v>24</v>
      </c>
      <c r="C26" s="13" t="s">
        <v>118</v>
      </c>
      <c r="D26" s="14">
        <v>95</v>
      </c>
      <c r="E26" s="14">
        <v>95</v>
      </c>
      <c r="F26" s="14">
        <v>96</v>
      </c>
      <c r="G26" s="15"/>
      <c r="H26" s="14"/>
      <c r="I26" s="14"/>
      <c r="J26" s="14"/>
      <c r="M26" s="11">
        <f>D26+E26+F26+G26+H26</f>
        <v>286</v>
      </c>
      <c r="N26">
        <f>M26*0.17</f>
        <v>48.620000000000005</v>
      </c>
      <c r="O26">
        <f>I26*0.15</f>
        <v>0</v>
      </c>
      <c r="P26">
        <f>ROUND(N26+O26,0)</f>
        <v>49</v>
      </c>
    </row>
    <row r="27" spans="1:16" x14ac:dyDescent="0.25">
      <c r="A27" s="12" t="s">
        <v>119</v>
      </c>
      <c r="B27" s="12">
        <v>25</v>
      </c>
      <c r="C27" s="13" t="s">
        <v>120</v>
      </c>
      <c r="D27" s="14">
        <v>95</v>
      </c>
      <c r="E27" s="14">
        <v>95</v>
      </c>
      <c r="F27" s="14">
        <v>97</v>
      </c>
      <c r="G27" s="15"/>
      <c r="H27" s="14"/>
      <c r="I27" s="14"/>
      <c r="J27" s="14"/>
      <c r="M27" s="11">
        <f>D27+E27+F27+G27+H27</f>
        <v>287</v>
      </c>
      <c r="N27">
        <f>M27*0.17</f>
        <v>48.790000000000006</v>
      </c>
      <c r="O27">
        <f>I27*0.15</f>
        <v>0</v>
      </c>
      <c r="P27">
        <f>ROUND(N27+O27,0)</f>
        <v>49</v>
      </c>
    </row>
    <row r="28" spans="1:16" x14ac:dyDescent="0.25">
      <c r="A28" s="12" t="s">
        <v>121</v>
      </c>
      <c r="B28" s="12">
        <v>26</v>
      </c>
      <c r="C28" s="13" t="s">
        <v>122</v>
      </c>
      <c r="D28" s="14">
        <v>95</v>
      </c>
      <c r="E28" s="14">
        <v>95</v>
      </c>
      <c r="F28" s="14">
        <v>96</v>
      </c>
      <c r="G28" s="15"/>
      <c r="H28" s="14"/>
      <c r="I28" s="14"/>
      <c r="J28" s="14"/>
      <c r="M28" s="11">
        <f>D28+E28+F28+G28+H28</f>
        <v>286</v>
      </c>
      <c r="N28">
        <f>M28*0.17</f>
        <v>48.620000000000005</v>
      </c>
      <c r="O28">
        <f>I28*0.15</f>
        <v>0</v>
      </c>
      <c r="P28">
        <f>ROUND(N28+O28,0)</f>
        <v>49</v>
      </c>
    </row>
  </sheetData>
  <sheetProtection algorithmName="SHA-512" hashValue="2qbUXr3gRT0BN01Pmt/R2/vFjXur2IdvCirdl+aluoQ+SaHkTeOafnOkXi8U1AWTrAljtwmg80RU/rzmrALAPA==" saltValue="vlA0r3CARo5E4rZhHkp4UA==" spinCount="100000" sheet="1" objects="1" scenarios="1"/>
  <dataValidations count="26">
    <dataValidation type="whole" allowBlank="1" showInputMessage="1" showErrorMessage="1" errorTitle="Valor fuera de rango" error="Ingrese un valor correcto" sqref="G3" xr:uid="{67941DA2-A743-436A-849E-B6E23DCCD57E}">
      <formula1>0</formula1>
      <formula2>100</formula2>
    </dataValidation>
    <dataValidation type="whole" allowBlank="1" showInputMessage="1" showErrorMessage="1" errorTitle="Valor fuera de rango" error="Ingrese un valor correcto" sqref="G4" xr:uid="{D90D1F4B-E65A-48BE-86DE-DC100AA00AE6}">
      <formula1>0</formula1>
      <formula2>100</formula2>
    </dataValidation>
    <dataValidation type="whole" allowBlank="1" showInputMessage="1" showErrorMessage="1" errorTitle="Valor fuera de rango" error="Ingrese un valor correcto" sqref="G5" xr:uid="{C01A12B1-C18E-4D4F-BCAD-C556052B8D2E}">
      <formula1>0</formula1>
      <formula2>100</formula2>
    </dataValidation>
    <dataValidation type="whole" allowBlank="1" showInputMessage="1" showErrorMessage="1" errorTitle="Valor fuera de rango" error="Ingrese un valor correcto" sqref="G6" xr:uid="{686E9CEF-6272-41DD-A333-CD93A87C8F0D}">
      <formula1>0</formula1>
      <formula2>100</formula2>
    </dataValidation>
    <dataValidation type="whole" allowBlank="1" showInputMessage="1" showErrorMessage="1" errorTitle="Valor fuera de rango" error="Ingrese un valor correcto" sqref="G7" xr:uid="{6A970EF6-2A39-4CA6-ABE0-64DD8DBA6812}">
      <formula1>0</formula1>
      <formula2>100</formula2>
    </dataValidation>
    <dataValidation type="whole" allowBlank="1" showInputMessage="1" showErrorMessage="1" errorTitle="Valor fuera de rango" error="Ingrese un valor correcto" sqref="G8" xr:uid="{2BAAA57E-DF65-407E-8E93-0A0904BD8D36}">
      <formula1>0</formula1>
      <formula2>100</formula2>
    </dataValidation>
    <dataValidation type="whole" allowBlank="1" showInputMessage="1" showErrorMessage="1" errorTitle="Valor fuera de rango" error="Ingrese un valor correcto" sqref="G9" xr:uid="{95FEF175-B26C-4B1D-A7AC-F682F37CEF07}">
      <formula1>0</formula1>
      <formula2>100</formula2>
    </dataValidation>
    <dataValidation type="whole" allowBlank="1" showInputMessage="1" showErrorMessage="1" errorTitle="Valor fuera de rango" error="Ingrese un valor correcto" sqref="G10" xr:uid="{2A219DAE-B7D0-407B-9941-7AF1D7922DE4}">
      <formula1>0</formula1>
      <formula2>100</formula2>
    </dataValidation>
    <dataValidation type="whole" allowBlank="1" showInputMessage="1" showErrorMessage="1" errorTitle="Valor fuera de rango" error="Ingrese un valor correcto" sqref="G11" xr:uid="{21C5E013-6D6B-40A2-8441-671211561E57}">
      <formula1>0</formula1>
      <formula2>100</formula2>
    </dataValidation>
    <dataValidation type="whole" allowBlank="1" showInputMessage="1" showErrorMessage="1" errorTitle="Valor fuera de rango" error="Ingrese un valor correcto" sqref="G12" xr:uid="{1ED6B2A1-11FF-4329-B9AF-681A9F81FD43}">
      <formula1>0</formula1>
      <formula2>100</formula2>
    </dataValidation>
    <dataValidation type="whole" allowBlank="1" showInputMessage="1" showErrorMessage="1" errorTitle="Valor fuera de rango" error="Ingrese un valor correcto" sqref="G13" xr:uid="{F5B439D3-B10B-48E4-A35D-057962480001}">
      <formula1>0</formula1>
      <formula2>100</formula2>
    </dataValidation>
    <dataValidation type="whole" allowBlank="1" showInputMessage="1" showErrorMessage="1" errorTitle="Valor fuera de rango" error="Ingrese un valor correcto" sqref="G14" xr:uid="{7FC6E2D6-D2CD-49F3-ADBD-6B5977EC1A51}">
      <formula1>0</formula1>
      <formula2>100</formula2>
    </dataValidation>
    <dataValidation type="whole" allowBlank="1" showInputMessage="1" showErrorMessage="1" errorTitle="Valor fuera de rango" error="Ingrese un valor correcto" sqref="G15" xr:uid="{968B0F95-F8EC-45AD-BB5B-57C24EFF5654}">
      <formula1>0</formula1>
      <formula2>100</formula2>
    </dataValidation>
    <dataValidation type="whole" allowBlank="1" showInputMessage="1" showErrorMessage="1" errorTitle="Valor fuera de rango" error="Ingrese un valor correcto" sqref="G16" xr:uid="{67C6BE54-4BDB-440E-98A2-2577613A5D96}">
      <formula1>0</formula1>
      <formula2>100</formula2>
    </dataValidation>
    <dataValidation type="whole" allowBlank="1" showInputMessage="1" showErrorMessage="1" errorTitle="Valor fuera de rango" error="Ingrese un valor correcto" sqref="G17" xr:uid="{41435FD7-46EE-47CF-9FDB-EB17D3A7CD2B}">
      <formula1>0</formula1>
      <formula2>100</formula2>
    </dataValidation>
    <dataValidation type="whole" allowBlank="1" showInputMessage="1" showErrorMessage="1" errorTitle="Valor fuera de rango" error="Ingrese un valor correcto" sqref="G18" xr:uid="{CB9988C2-5AA6-4E18-90E1-E98F5B7E382F}">
      <formula1>0</formula1>
      <formula2>100</formula2>
    </dataValidation>
    <dataValidation type="whole" allowBlank="1" showInputMessage="1" showErrorMessage="1" errorTitle="Valor fuera de rango" error="Ingrese un valor correcto" sqref="G19" xr:uid="{D3DF3EDB-D3B3-4FA0-A2EE-B6995271DD07}">
      <formula1>0</formula1>
      <formula2>100</formula2>
    </dataValidation>
    <dataValidation type="whole" allowBlank="1" showInputMessage="1" showErrorMessage="1" errorTitle="Valor fuera de rango" error="Ingrese un valor correcto" sqref="G20" xr:uid="{975574E7-BAAA-4850-8E36-B91EC7C54418}">
      <formula1>0</formula1>
      <formula2>100</formula2>
    </dataValidation>
    <dataValidation type="whole" allowBlank="1" showInputMessage="1" showErrorMessage="1" errorTitle="Valor fuera de rango" error="Ingrese un valor correcto" sqref="G21" xr:uid="{E1F3AE47-3C7A-4DA0-A6D7-3FF9971EB4B8}">
      <formula1>0</formula1>
      <formula2>100</formula2>
    </dataValidation>
    <dataValidation type="whole" allowBlank="1" showInputMessage="1" showErrorMessage="1" errorTitle="Valor fuera de rango" error="Ingrese un valor correcto" sqref="G22" xr:uid="{E9FC1384-7780-4265-82B4-98304482E9B8}">
      <formula1>0</formula1>
      <formula2>100</formula2>
    </dataValidation>
    <dataValidation type="whole" allowBlank="1" showInputMessage="1" showErrorMessage="1" errorTitle="Valor fuera de rango" error="Ingrese un valor correcto" sqref="G23" xr:uid="{6A0D8C37-EEB1-456D-9A3F-1978B857ABAC}">
      <formula1>0</formula1>
      <formula2>100</formula2>
    </dataValidation>
    <dataValidation type="whole" allowBlank="1" showInputMessage="1" showErrorMessage="1" errorTitle="Valor fuera de rango" error="Ingrese un valor correcto" sqref="G24" xr:uid="{08992047-B2D6-4F36-A6A8-685E652D94AF}">
      <formula1>0</formula1>
      <formula2>100</formula2>
    </dataValidation>
    <dataValidation type="whole" allowBlank="1" showInputMessage="1" showErrorMessage="1" errorTitle="Valor fuera de rango" error="Ingrese un valor correcto" sqref="G25" xr:uid="{75B23D19-70D3-4A43-8E7E-8898D6E124E9}">
      <formula1>0</formula1>
      <formula2>100</formula2>
    </dataValidation>
    <dataValidation type="whole" allowBlank="1" showInputMessage="1" showErrorMessage="1" errorTitle="Valor fuera de rango" error="Ingrese un valor correcto" sqref="G26" xr:uid="{8EA3F59D-6E85-4E83-8940-CFC27B5D807A}">
      <formula1>0</formula1>
      <formula2>100</formula2>
    </dataValidation>
    <dataValidation type="whole" allowBlank="1" showInputMessage="1" showErrorMessage="1" errorTitle="Valor fuera de rango" error="Ingrese un valor correcto" sqref="G27" xr:uid="{B4F3DB98-FD30-495B-B55D-22E9D4E39C96}">
      <formula1>0</formula1>
      <formula2>100</formula2>
    </dataValidation>
    <dataValidation type="whole" allowBlank="1" showInputMessage="1" showErrorMessage="1" errorTitle="Valor fuera de rango" error="Ingrese un valor correcto" sqref="G28" xr:uid="{3D6E4DCF-9F32-4BCF-A48D-FDA462C63040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5ECEB-D564-4032-AE67-93B44908A7DF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28515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124</v>
      </c>
      <c r="C1" s="1" t="s">
        <v>125</v>
      </c>
      <c r="D1" s="5" t="s">
        <v>180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126</v>
      </c>
      <c r="B3" s="12">
        <v>1</v>
      </c>
      <c r="C3" s="13" t="s">
        <v>127</v>
      </c>
      <c r="D3" s="14">
        <v>90</v>
      </c>
      <c r="E3" s="14">
        <v>90</v>
      </c>
      <c r="F3" s="14">
        <v>95</v>
      </c>
      <c r="G3" s="15"/>
      <c r="H3" s="14"/>
      <c r="I3" s="14"/>
      <c r="J3" s="14"/>
      <c r="M3" s="11">
        <f>D3+E3+F3+G3+H3</f>
        <v>275</v>
      </c>
      <c r="N3">
        <f>M3*0.17</f>
        <v>46.75</v>
      </c>
      <c r="O3">
        <f>I3*0.15</f>
        <v>0</v>
      </c>
      <c r="P3">
        <f>ROUND(N3+O3,0)</f>
        <v>47</v>
      </c>
    </row>
    <row r="4" spans="1:16" x14ac:dyDescent="0.25">
      <c r="A4" s="12" t="s">
        <v>128</v>
      </c>
      <c r="B4" s="12">
        <v>2</v>
      </c>
      <c r="C4" s="13" t="s">
        <v>129</v>
      </c>
      <c r="D4" s="14">
        <v>90</v>
      </c>
      <c r="E4" s="14">
        <v>90</v>
      </c>
      <c r="F4" s="14">
        <v>95</v>
      </c>
      <c r="G4" s="15"/>
      <c r="H4" s="14"/>
      <c r="I4" s="14"/>
      <c r="J4" s="14"/>
      <c r="M4" s="11">
        <f>D4+E4+F4+G4+H4</f>
        <v>275</v>
      </c>
      <c r="N4">
        <f>M4*0.17</f>
        <v>46.75</v>
      </c>
      <c r="O4">
        <f>I4*0.15</f>
        <v>0</v>
      </c>
      <c r="P4">
        <f>ROUND(N4+O4,0)</f>
        <v>47</v>
      </c>
    </row>
    <row r="5" spans="1:16" x14ac:dyDescent="0.25">
      <c r="A5" s="12" t="s">
        <v>130</v>
      </c>
      <c r="B5" s="12">
        <v>3</v>
      </c>
      <c r="C5" s="13" t="s">
        <v>131</v>
      </c>
      <c r="D5" s="14">
        <v>95</v>
      </c>
      <c r="E5" s="14">
        <v>95</v>
      </c>
      <c r="F5" s="14">
        <v>97</v>
      </c>
      <c r="G5" s="15"/>
      <c r="H5" s="14"/>
      <c r="I5" s="14"/>
      <c r="J5" s="14"/>
      <c r="M5" s="11">
        <f>D5+E5+F5+G5+H5</f>
        <v>287</v>
      </c>
      <c r="N5">
        <f>M5*0.17</f>
        <v>48.790000000000006</v>
      </c>
      <c r="O5">
        <f>I5*0.15</f>
        <v>0</v>
      </c>
      <c r="P5">
        <f>ROUND(N5+O5,0)</f>
        <v>49</v>
      </c>
    </row>
    <row r="6" spans="1:16" x14ac:dyDescent="0.25">
      <c r="A6" s="12" t="s">
        <v>132</v>
      </c>
      <c r="B6" s="12">
        <v>4</v>
      </c>
      <c r="C6" s="13" t="s">
        <v>133</v>
      </c>
      <c r="D6" s="14">
        <v>95</v>
      </c>
      <c r="E6" s="14">
        <v>95</v>
      </c>
      <c r="F6" s="14">
        <v>97</v>
      </c>
      <c r="G6" s="15"/>
      <c r="H6" s="14"/>
      <c r="I6" s="14"/>
      <c r="J6" s="14"/>
      <c r="M6" s="11">
        <f>D6+E6+F6+G6+H6</f>
        <v>287</v>
      </c>
      <c r="N6">
        <f>M6*0.17</f>
        <v>48.790000000000006</v>
      </c>
      <c r="O6">
        <f>I6*0.15</f>
        <v>0</v>
      </c>
      <c r="P6">
        <f>ROUND(N6+O6,0)</f>
        <v>49</v>
      </c>
    </row>
    <row r="7" spans="1:16" x14ac:dyDescent="0.25">
      <c r="A7" s="12" t="s">
        <v>134</v>
      </c>
      <c r="B7" s="12">
        <v>5</v>
      </c>
      <c r="C7" s="13" t="s">
        <v>135</v>
      </c>
      <c r="D7" s="14">
        <v>95</v>
      </c>
      <c r="E7" s="14">
        <v>95</v>
      </c>
      <c r="F7" s="14">
        <v>97</v>
      </c>
      <c r="G7" s="15"/>
      <c r="H7" s="14"/>
      <c r="I7" s="14"/>
      <c r="J7" s="14"/>
      <c r="M7" s="11">
        <f>D7+E7+F7+G7+H7</f>
        <v>287</v>
      </c>
      <c r="N7">
        <f>M7*0.17</f>
        <v>48.790000000000006</v>
      </c>
      <c r="O7">
        <f>I7*0.15</f>
        <v>0</v>
      </c>
      <c r="P7">
        <f>ROUND(N7+O7,0)</f>
        <v>49</v>
      </c>
    </row>
    <row r="8" spans="1:16" x14ac:dyDescent="0.25">
      <c r="A8" s="12" t="s">
        <v>136</v>
      </c>
      <c r="B8" s="12">
        <v>6</v>
      </c>
      <c r="C8" s="13" t="s">
        <v>137</v>
      </c>
      <c r="D8" s="14">
        <v>98</v>
      </c>
      <c r="E8" s="14">
        <v>98</v>
      </c>
      <c r="F8" s="14">
        <v>100</v>
      </c>
      <c r="G8" s="15"/>
      <c r="H8" s="14"/>
      <c r="I8" s="14"/>
      <c r="J8" s="14"/>
      <c r="M8" s="11">
        <f>D8+E8+F8+G8+H8</f>
        <v>296</v>
      </c>
      <c r="N8">
        <f>M8*0.17</f>
        <v>50.32</v>
      </c>
      <c r="O8">
        <f>I8*0.15</f>
        <v>0</v>
      </c>
      <c r="P8">
        <f>ROUND(N8+O8,0)</f>
        <v>50</v>
      </c>
    </row>
    <row r="9" spans="1:16" x14ac:dyDescent="0.25">
      <c r="A9" s="12" t="s">
        <v>138</v>
      </c>
      <c r="B9" s="12">
        <v>7</v>
      </c>
      <c r="C9" s="13" t="s">
        <v>139</v>
      </c>
      <c r="D9" s="14">
        <v>85</v>
      </c>
      <c r="E9" s="14">
        <v>90</v>
      </c>
      <c r="F9" s="14">
        <v>98</v>
      </c>
      <c r="G9" s="15"/>
      <c r="H9" s="14"/>
      <c r="I9" s="14"/>
      <c r="J9" s="14"/>
      <c r="M9" s="11">
        <f>D9+E9+F9+G9+H9</f>
        <v>273</v>
      </c>
      <c r="N9">
        <f>M9*0.17</f>
        <v>46.410000000000004</v>
      </c>
      <c r="O9">
        <f>I9*0.15</f>
        <v>0</v>
      </c>
      <c r="P9">
        <f>ROUND(N9+O9,0)</f>
        <v>46</v>
      </c>
    </row>
    <row r="10" spans="1:16" x14ac:dyDescent="0.25">
      <c r="A10" s="12" t="s">
        <v>140</v>
      </c>
      <c r="B10" s="12">
        <v>8</v>
      </c>
      <c r="C10" s="13" t="s">
        <v>141</v>
      </c>
      <c r="D10" s="14">
        <v>98</v>
      </c>
      <c r="E10" s="14">
        <v>98</v>
      </c>
      <c r="F10" s="14">
        <v>100</v>
      </c>
      <c r="G10" s="15"/>
      <c r="H10" s="14"/>
      <c r="I10" s="14"/>
      <c r="J10" s="14"/>
      <c r="M10" s="11">
        <f>D10+E10+F10+G10+H10</f>
        <v>296</v>
      </c>
      <c r="N10">
        <f>M10*0.17</f>
        <v>50.32</v>
      </c>
      <c r="O10">
        <f>I10*0.15</f>
        <v>0</v>
      </c>
      <c r="P10">
        <f>ROUND(N10+O10,0)</f>
        <v>50</v>
      </c>
    </row>
    <row r="11" spans="1:16" x14ac:dyDescent="0.25">
      <c r="A11" s="12" t="s">
        <v>142</v>
      </c>
      <c r="B11" s="12">
        <v>9</v>
      </c>
      <c r="C11" s="13" t="s">
        <v>143</v>
      </c>
      <c r="D11" s="14">
        <v>95</v>
      </c>
      <c r="E11" s="14">
        <v>95</v>
      </c>
      <c r="F11" s="14">
        <v>98</v>
      </c>
      <c r="G11" s="15"/>
      <c r="H11" s="14"/>
      <c r="I11" s="14"/>
      <c r="J11" s="14"/>
      <c r="M11" s="11">
        <f>D11+E11+F11+G11+H11</f>
        <v>288</v>
      </c>
      <c r="N11">
        <f>M11*0.17</f>
        <v>48.96</v>
      </c>
      <c r="O11">
        <f>I11*0.15</f>
        <v>0</v>
      </c>
      <c r="P11">
        <f>ROUND(N11+O11,0)</f>
        <v>49</v>
      </c>
    </row>
    <row r="12" spans="1:16" x14ac:dyDescent="0.25">
      <c r="A12" s="12" t="s">
        <v>144</v>
      </c>
      <c r="B12" s="12">
        <v>10</v>
      </c>
      <c r="C12" s="13" t="s">
        <v>145</v>
      </c>
      <c r="D12" s="14">
        <v>95</v>
      </c>
      <c r="E12" s="14">
        <v>95</v>
      </c>
      <c r="F12" s="14">
        <v>97</v>
      </c>
      <c r="G12" s="15"/>
      <c r="H12" s="14"/>
      <c r="I12" s="14"/>
      <c r="J12" s="14"/>
      <c r="M12" s="11">
        <f>D12+E12+F12+G12+H12</f>
        <v>287</v>
      </c>
      <c r="N12">
        <f>M12*0.17</f>
        <v>48.790000000000006</v>
      </c>
      <c r="O12">
        <f>I12*0.15</f>
        <v>0</v>
      </c>
      <c r="P12">
        <f>ROUND(N12+O12,0)</f>
        <v>49</v>
      </c>
    </row>
    <row r="13" spans="1:16" x14ac:dyDescent="0.25">
      <c r="A13" s="12" t="s">
        <v>146</v>
      </c>
      <c r="B13" s="12">
        <v>11</v>
      </c>
      <c r="C13" s="13" t="s">
        <v>147</v>
      </c>
      <c r="D13" s="14">
        <v>95</v>
      </c>
      <c r="E13" s="14">
        <v>95</v>
      </c>
      <c r="F13" s="14">
        <v>98</v>
      </c>
      <c r="G13" s="15"/>
      <c r="H13" s="14"/>
      <c r="I13" s="14"/>
      <c r="J13" s="14"/>
      <c r="M13" s="11">
        <f>D13+E13+F13+G13+H13</f>
        <v>288</v>
      </c>
      <c r="N13">
        <f>M13*0.17</f>
        <v>48.96</v>
      </c>
      <c r="O13">
        <f>I13*0.15</f>
        <v>0</v>
      </c>
      <c r="P13">
        <f>ROUND(N13+O13,0)</f>
        <v>49</v>
      </c>
    </row>
    <row r="14" spans="1:16" x14ac:dyDescent="0.25">
      <c r="A14" s="12" t="s">
        <v>148</v>
      </c>
      <c r="B14" s="12">
        <v>12</v>
      </c>
      <c r="C14" s="13" t="s">
        <v>149</v>
      </c>
      <c r="D14" s="14">
        <v>95</v>
      </c>
      <c r="E14" s="14">
        <v>95</v>
      </c>
      <c r="F14" s="14">
        <v>97</v>
      </c>
      <c r="G14" s="15"/>
      <c r="H14" s="14"/>
      <c r="I14" s="14"/>
      <c r="J14" s="14"/>
      <c r="M14" s="11">
        <f>D14+E14+F14+G14+H14</f>
        <v>287</v>
      </c>
      <c r="N14">
        <f>M14*0.17</f>
        <v>48.790000000000006</v>
      </c>
      <c r="O14">
        <f>I14*0.15</f>
        <v>0</v>
      </c>
      <c r="P14">
        <f>ROUND(N14+O14,0)</f>
        <v>49</v>
      </c>
    </row>
    <row r="15" spans="1:16" x14ac:dyDescent="0.25">
      <c r="A15" s="12" t="s">
        <v>150</v>
      </c>
      <c r="B15" s="12">
        <v>13</v>
      </c>
      <c r="C15" s="13" t="s">
        <v>151</v>
      </c>
      <c r="D15" s="14">
        <v>95</v>
      </c>
      <c r="E15" s="14">
        <v>98</v>
      </c>
      <c r="F15" s="14">
        <v>98</v>
      </c>
      <c r="G15" s="15"/>
      <c r="H15" s="14"/>
      <c r="I15" s="14"/>
      <c r="J15" s="14"/>
      <c r="M15" s="11">
        <f>D15+E15+F15+G15+H15</f>
        <v>291</v>
      </c>
      <c r="N15">
        <f>M15*0.17</f>
        <v>49.470000000000006</v>
      </c>
      <c r="O15">
        <f>I15*0.15</f>
        <v>0</v>
      </c>
      <c r="P15">
        <f>ROUND(N15+O15,0)</f>
        <v>49</v>
      </c>
    </row>
    <row r="16" spans="1:16" x14ac:dyDescent="0.25">
      <c r="A16" s="12" t="s">
        <v>152</v>
      </c>
      <c r="B16" s="12">
        <v>14</v>
      </c>
      <c r="C16" s="13" t="s">
        <v>153</v>
      </c>
      <c r="D16" s="14">
        <v>95</v>
      </c>
      <c r="E16" s="14">
        <v>95</v>
      </c>
      <c r="F16" s="14">
        <v>97</v>
      </c>
      <c r="G16" s="15"/>
      <c r="H16" s="14"/>
      <c r="I16" s="14"/>
      <c r="J16" s="14"/>
      <c r="M16" s="11">
        <f>D16+E16+F16+G16+H16</f>
        <v>287</v>
      </c>
      <c r="N16">
        <f>M16*0.17</f>
        <v>48.790000000000006</v>
      </c>
      <c r="O16">
        <f>I16*0.15</f>
        <v>0</v>
      </c>
      <c r="P16">
        <f>ROUND(N16+O16,0)</f>
        <v>49</v>
      </c>
    </row>
    <row r="17" spans="1:16" x14ac:dyDescent="0.25">
      <c r="A17" s="12" t="s">
        <v>154</v>
      </c>
      <c r="B17" s="12">
        <v>15</v>
      </c>
      <c r="C17" s="13" t="s">
        <v>155</v>
      </c>
      <c r="D17" s="14">
        <v>95</v>
      </c>
      <c r="E17" s="14">
        <v>95</v>
      </c>
      <c r="F17" s="14">
        <v>98</v>
      </c>
      <c r="G17" s="15"/>
      <c r="H17" s="14"/>
      <c r="I17" s="14"/>
      <c r="J17" s="14"/>
      <c r="M17" s="11">
        <f>D17+E17+F17+G17+H17</f>
        <v>288</v>
      </c>
      <c r="N17">
        <f>M17*0.17</f>
        <v>48.96</v>
      </c>
      <c r="O17">
        <f>I17*0.15</f>
        <v>0</v>
      </c>
      <c r="P17">
        <f>ROUND(N17+O17,0)</f>
        <v>49</v>
      </c>
    </row>
    <row r="18" spans="1:16" x14ac:dyDescent="0.25">
      <c r="A18" s="12" t="s">
        <v>156</v>
      </c>
      <c r="B18" s="12">
        <v>16</v>
      </c>
      <c r="C18" s="13" t="s">
        <v>157</v>
      </c>
      <c r="D18" s="14">
        <v>95</v>
      </c>
      <c r="E18" s="14">
        <v>98</v>
      </c>
      <c r="F18" s="14">
        <v>98</v>
      </c>
      <c r="G18" s="15"/>
      <c r="H18" s="14"/>
      <c r="I18" s="14"/>
      <c r="J18" s="14"/>
      <c r="M18" s="11">
        <f>D18+E18+F18+G18+H18</f>
        <v>291</v>
      </c>
      <c r="N18">
        <f>M18*0.17</f>
        <v>49.470000000000006</v>
      </c>
      <c r="O18">
        <f>I18*0.15</f>
        <v>0</v>
      </c>
      <c r="P18">
        <f>ROUND(N18+O18,0)</f>
        <v>49</v>
      </c>
    </row>
    <row r="19" spans="1:16" x14ac:dyDescent="0.25">
      <c r="A19" s="12" t="s">
        <v>158</v>
      </c>
      <c r="B19" s="12">
        <v>17</v>
      </c>
      <c r="C19" s="13" t="s">
        <v>159</v>
      </c>
      <c r="D19" s="14">
        <v>95</v>
      </c>
      <c r="E19" s="14">
        <v>95</v>
      </c>
      <c r="F19" s="14">
        <v>97</v>
      </c>
      <c r="G19" s="15"/>
      <c r="H19" s="14"/>
      <c r="I19" s="14"/>
      <c r="J19" s="14"/>
      <c r="M19" s="11">
        <f>D19+E19+F19+G19+H19</f>
        <v>287</v>
      </c>
      <c r="N19">
        <f>M19*0.17</f>
        <v>48.790000000000006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160</v>
      </c>
      <c r="B20" s="12">
        <v>18</v>
      </c>
      <c r="C20" s="13" t="s">
        <v>161</v>
      </c>
      <c r="D20" s="14">
        <v>90</v>
      </c>
      <c r="E20" s="14">
        <v>90</v>
      </c>
      <c r="F20" s="14">
        <v>95</v>
      </c>
      <c r="G20" s="15"/>
      <c r="H20" s="14"/>
      <c r="I20" s="14"/>
      <c r="J20" s="14"/>
      <c r="M20" s="11">
        <f>D20+E20+F20+G20+H20</f>
        <v>275</v>
      </c>
      <c r="N20">
        <f>M20*0.17</f>
        <v>46.75</v>
      </c>
      <c r="O20">
        <f>I20*0.15</f>
        <v>0</v>
      </c>
      <c r="P20">
        <f>ROUND(N20+O20,0)</f>
        <v>47</v>
      </c>
    </row>
    <row r="21" spans="1:16" x14ac:dyDescent="0.25">
      <c r="A21" s="12" t="s">
        <v>162</v>
      </c>
      <c r="B21" s="12">
        <v>19</v>
      </c>
      <c r="C21" s="13" t="s">
        <v>163</v>
      </c>
      <c r="D21" s="14">
        <v>95</v>
      </c>
      <c r="E21" s="14">
        <v>95</v>
      </c>
      <c r="F21" s="14">
        <v>97</v>
      </c>
      <c r="G21" s="15"/>
      <c r="H21" s="14"/>
      <c r="I21" s="14"/>
      <c r="J21" s="14"/>
      <c r="M21" s="11">
        <f>D21+E21+F21+G21+H21</f>
        <v>287</v>
      </c>
      <c r="N21">
        <f>M21*0.17</f>
        <v>48.790000000000006</v>
      </c>
      <c r="O21">
        <f>I21*0.15</f>
        <v>0</v>
      </c>
      <c r="P21">
        <f>ROUND(N21+O21,0)</f>
        <v>49</v>
      </c>
    </row>
    <row r="22" spans="1:16" x14ac:dyDescent="0.25">
      <c r="A22" s="12" t="s">
        <v>164</v>
      </c>
      <c r="B22" s="12">
        <v>20</v>
      </c>
      <c r="C22" s="13" t="s">
        <v>165</v>
      </c>
      <c r="D22" s="14">
        <v>95</v>
      </c>
      <c r="E22" s="14">
        <v>95</v>
      </c>
      <c r="F22" s="14">
        <v>97</v>
      </c>
      <c r="G22" s="15"/>
      <c r="H22" s="14"/>
      <c r="I22" s="14"/>
      <c r="J22" s="14"/>
      <c r="M22" s="11">
        <f>D22+E22+F22+G22+H22</f>
        <v>287</v>
      </c>
      <c r="N22">
        <f>M22*0.17</f>
        <v>48.790000000000006</v>
      </c>
      <c r="O22">
        <f>I22*0.15</f>
        <v>0</v>
      </c>
      <c r="P22">
        <f>ROUND(N22+O22,0)</f>
        <v>49</v>
      </c>
    </row>
    <row r="23" spans="1:16" x14ac:dyDescent="0.25">
      <c r="A23" s="12" t="s">
        <v>166</v>
      </c>
      <c r="B23" s="12">
        <v>21</v>
      </c>
      <c r="C23" s="13" t="s">
        <v>167</v>
      </c>
      <c r="D23" s="14">
        <v>90</v>
      </c>
      <c r="E23" s="14">
        <v>95</v>
      </c>
      <c r="F23" s="14">
        <v>98</v>
      </c>
      <c r="G23" s="15"/>
      <c r="H23" s="14"/>
      <c r="I23" s="14"/>
      <c r="J23" s="14"/>
      <c r="M23" s="11">
        <f>D23+E23+F23+G23+H23</f>
        <v>283</v>
      </c>
      <c r="N23">
        <f>M23*0.17</f>
        <v>48.110000000000007</v>
      </c>
      <c r="O23">
        <f>I23*0.15</f>
        <v>0</v>
      </c>
      <c r="P23">
        <f>ROUND(N23+O23,0)</f>
        <v>48</v>
      </c>
    </row>
    <row r="24" spans="1:16" x14ac:dyDescent="0.25">
      <c r="A24" s="12" t="s">
        <v>168</v>
      </c>
      <c r="B24" s="12">
        <v>22</v>
      </c>
      <c r="C24" s="13" t="s">
        <v>169</v>
      </c>
      <c r="D24" s="14">
        <v>95</v>
      </c>
      <c r="E24" s="14">
        <v>98</v>
      </c>
      <c r="F24" s="14">
        <v>97</v>
      </c>
      <c r="G24" s="15"/>
      <c r="H24" s="14"/>
      <c r="I24" s="14"/>
      <c r="J24" s="14"/>
      <c r="M24" s="11">
        <f>D24+E24+F24+G24+H24</f>
        <v>290</v>
      </c>
      <c r="N24">
        <f>M24*0.17</f>
        <v>49.300000000000004</v>
      </c>
      <c r="O24">
        <f>I24*0.15</f>
        <v>0</v>
      </c>
      <c r="P24">
        <f>ROUND(N24+O24,0)</f>
        <v>49</v>
      </c>
    </row>
    <row r="25" spans="1:16" x14ac:dyDescent="0.25">
      <c r="A25" s="12" t="s">
        <v>170</v>
      </c>
      <c r="B25" s="12">
        <v>23</v>
      </c>
      <c r="C25" s="13" t="s">
        <v>171</v>
      </c>
      <c r="D25" s="14">
        <v>95</v>
      </c>
      <c r="E25" s="14">
        <v>98</v>
      </c>
      <c r="F25" s="14">
        <v>97</v>
      </c>
      <c r="G25" s="15"/>
      <c r="H25" s="14"/>
      <c r="I25" s="14"/>
      <c r="J25" s="14"/>
      <c r="M25" s="11">
        <f>D25+E25+F25+G25+H25</f>
        <v>290</v>
      </c>
      <c r="N25">
        <f>M25*0.17</f>
        <v>49.300000000000004</v>
      </c>
      <c r="O25">
        <f>I25*0.15</f>
        <v>0</v>
      </c>
      <c r="P25">
        <f>ROUND(N25+O25,0)</f>
        <v>49</v>
      </c>
    </row>
    <row r="26" spans="1:16" x14ac:dyDescent="0.25">
      <c r="A26" s="12" t="s">
        <v>172</v>
      </c>
      <c r="B26" s="12">
        <v>24</v>
      </c>
      <c r="C26" s="13" t="s">
        <v>173</v>
      </c>
      <c r="D26" s="14">
        <v>95</v>
      </c>
      <c r="E26" s="14">
        <v>98</v>
      </c>
      <c r="F26" s="14">
        <v>97</v>
      </c>
      <c r="G26" s="15"/>
      <c r="H26" s="14"/>
      <c r="I26" s="14"/>
      <c r="J26" s="14"/>
      <c r="M26" s="11">
        <f>D26+E26+F26+G26+H26</f>
        <v>290</v>
      </c>
      <c r="N26">
        <f>M26*0.17</f>
        <v>49.300000000000004</v>
      </c>
      <c r="O26">
        <f>I26*0.15</f>
        <v>0</v>
      </c>
      <c r="P26">
        <f>ROUND(N26+O26,0)</f>
        <v>49</v>
      </c>
    </row>
    <row r="27" spans="1:16" x14ac:dyDescent="0.25">
      <c r="A27" s="12" t="s">
        <v>174</v>
      </c>
      <c r="B27" s="12">
        <v>25</v>
      </c>
      <c r="C27" s="13" t="s">
        <v>175</v>
      </c>
      <c r="D27" s="14">
        <v>98</v>
      </c>
      <c r="E27" s="14">
        <v>98</v>
      </c>
      <c r="F27" s="14">
        <v>98</v>
      </c>
      <c r="G27" s="15"/>
      <c r="H27" s="14"/>
      <c r="I27" s="14"/>
      <c r="J27" s="14"/>
      <c r="M27" s="11">
        <f>D27+E27+F27+G27+H27</f>
        <v>294</v>
      </c>
      <c r="N27">
        <f>M27*0.17</f>
        <v>49.980000000000004</v>
      </c>
      <c r="O27">
        <f>I27*0.15</f>
        <v>0</v>
      </c>
      <c r="P27">
        <f>ROUND(N27+O27,0)</f>
        <v>50</v>
      </c>
    </row>
    <row r="28" spans="1:16" x14ac:dyDescent="0.25">
      <c r="A28" s="12" t="s">
        <v>176</v>
      </c>
      <c r="B28" s="12">
        <v>26</v>
      </c>
      <c r="C28" s="13" t="s">
        <v>177</v>
      </c>
      <c r="D28" s="14">
        <v>95</v>
      </c>
      <c r="E28" s="14">
        <v>95</v>
      </c>
      <c r="F28" s="14">
        <v>98</v>
      </c>
      <c r="G28" s="15"/>
      <c r="H28" s="14"/>
      <c r="I28" s="14"/>
      <c r="J28" s="14"/>
      <c r="M28" s="11">
        <f>D28+E28+F28+G28+H28</f>
        <v>288</v>
      </c>
      <c r="N28">
        <f>M28*0.17</f>
        <v>48.96</v>
      </c>
      <c r="O28">
        <f>I28*0.15</f>
        <v>0</v>
      </c>
      <c r="P28">
        <f>ROUND(N28+O28,0)</f>
        <v>49</v>
      </c>
    </row>
    <row r="29" spans="1:16" x14ac:dyDescent="0.25">
      <c r="A29" s="12" t="s">
        <v>178</v>
      </c>
      <c r="B29" s="12">
        <v>27</v>
      </c>
      <c r="C29" s="13" t="s">
        <v>179</v>
      </c>
      <c r="D29" s="14">
        <v>95</v>
      </c>
      <c r="E29" s="14">
        <v>95</v>
      </c>
      <c r="F29" s="14">
        <v>98</v>
      </c>
      <c r="G29" s="15"/>
      <c r="H29" s="14"/>
      <c r="I29" s="14"/>
      <c r="J29" s="14"/>
      <c r="M29" s="11">
        <f>D29+E29+F29+G29+H29</f>
        <v>288</v>
      </c>
      <c r="N29">
        <f>M29*0.17</f>
        <v>48.96</v>
      </c>
      <c r="O29">
        <f>I29*0.15</f>
        <v>0</v>
      </c>
      <c r="P29">
        <f>ROUND(N29+O29,0)</f>
        <v>49</v>
      </c>
    </row>
  </sheetData>
  <sheetProtection algorithmName="SHA-512" hashValue="nWRx19ir+5flrALQrC7GU4cjQA/k0ZpZYiqlMZJJRTYIzkdyZJY6D5s5JSt2I4dOm1d9A9+ei2TtEd0JsVeSSQ==" saltValue="jkBItScJIO+m701Mu6mCMg==" spinCount="100000" sheet="1" objects="1" scenarios="1"/>
  <dataValidations count="27">
    <dataValidation type="whole" allowBlank="1" showInputMessage="1" showErrorMessage="1" errorTitle="Valor fuera de rango" error="Ingrese un valor correcto" sqref="G3" xr:uid="{EA6F5CB7-A1FA-4FA0-AC09-89FB02852180}">
      <formula1>0</formula1>
      <formula2>100</formula2>
    </dataValidation>
    <dataValidation type="whole" allowBlank="1" showInputMessage="1" showErrorMessage="1" errorTitle="Valor fuera de rango" error="Ingrese un valor correcto" sqref="G4" xr:uid="{D42C37BC-1638-4545-AA1D-E2716FE7C4CC}">
      <formula1>0</formula1>
      <formula2>100</formula2>
    </dataValidation>
    <dataValidation type="whole" allowBlank="1" showInputMessage="1" showErrorMessage="1" errorTitle="Valor fuera de rango" error="Ingrese un valor correcto" sqref="G5" xr:uid="{402CF232-854C-404F-B4A8-6BB825837A07}">
      <formula1>0</formula1>
      <formula2>100</formula2>
    </dataValidation>
    <dataValidation type="whole" allowBlank="1" showInputMessage="1" showErrorMessage="1" errorTitle="Valor fuera de rango" error="Ingrese un valor correcto" sqref="G6" xr:uid="{AB7E7CDF-3761-41DC-9701-93EEE91B90AF}">
      <formula1>0</formula1>
      <formula2>100</formula2>
    </dataValidation>
    <dataValidation type="whole" allowBlank="1" showInputMessage="1" showErrorMessage="1" errorTitle="Valor fuera de rango" error="Ingrese un valor correcto" sqref="G7" xr:uid="{2FAB8F39-5F20-4071-9842-B1BAE403D45C}">
      <formula1>0</formula1>
      <formula2>100</formula2>
    </dataValidation>
    <dataValidation type="whole" allowBlank="1" showInputMessage="1" showErrorMessage="1" errorTitle="Valor fuera de rango" error="Ingrese un valor correcto" sqref="G8" xr:uid="{F81EE8D8-7C19-4173-80C3-4430A99D0BAF}">
      <formula1>0</formula1>
      <formula2>100</formula2>
    </dataValidation>
    <dataValidation type="whole" allowBlank="1" showInputMessage="1" showErrorMessage="1" errorTitle="Valor fuera de rango" error="Ingrese un valor correcto" sqref="G9" xr:uid="{D662B7D5-4F63-480D-84D7-977349692951}">
      <formula1>0</formula1>
      <formula2>100</formula2>
    </dataValidation>
    <dataValidation type="whole" allowBlank="1" showInputMessage="1" showErrorMessage="1" errorTitle="Valor fuera de rango" error="Ingrese un valor correcto" sqref="G10" xr:uid="{BC55A113-FC1D-43F3-A441-4C1FB76C6F72}">
      <formula1>0</formula1>
      <formula2>100</formula2>
    </dataValidation>
    <dataValidation type="whole" allowBlank="1" showInputMessage="1" showErrorMessage="1" errorTitle="Valor fuera de rango" error="Ingrese un valor correcto" sqref="G11" xr:uid="{88DEF9EC-2456-491F-96AD-5F7C70347907}">
      <formula1>0</formula1>
      <formula2>100</formula2>
    </dataValidation>
    <dataValidation type="whole" allowBlank="1" showInputMessage="1" showErrorMessage="1" errorTitle="Valor fuera de rango" error="Ingrese un valor correcto" sqref="G12" xr:uid="{B666AF89-BF2D-49C5-951E-1416FC3BF58A}">
      <formula1>0</formula1>
      <formula2>100</formula2>
    </dataValidation>
    <dataValidation type="whole" allowBlank="1" showInputMessage="1" showErrorMessage="1" errorTitle="Valor fuera de rango" error="Ingrese un valor correcto" sqref="G13" xr:uid="{0DE408C4-10A9-47A0-A424-0230DFAF9EB1}">
      <formula1>0</formula1>
      <formula2>100</formula2>
    </dataValidation>
    <dataValidation type="whole" allowBlank="1" showInputMessage="1" showErrorMessage="1" errorTitle="Valor fuera de rango" error="Ingrese un valor correcto" sqref="G14" xr:uid="{EAA5375E-A899-4D4B-9411-33E771E6BADD}">
      <formula1>0</formula1>
      <formula2>100</formula2>
    </dataValidation>
    <dataValidation type="whole" allowBlank="1" showInputMessage="1" showErrorMessage="1" errorTitle="Valor fuera de rango" error="Ingrese un valor correcto" sqref="G15" xr:uid="{BF24D4D2-2BA6-4AA7-8081-6E736B9C3F29}">
      <formula1>0</formula1>
      <formula2>100</formula2>
    </dataValidation>
    <dataValidation type="whole" allowBlank="1" showInputMessage="1" showErrorMessage="1" errorTitle="Valor fuera de rango" error="Ingrese un valor correcto" sqref="G16" xr:uid="{8A7ACB99-2C29-4D34-A022-A8F0B7A1FEB4}">
      <formula1>0</formula1>
      <formula2>100</formula2>
    </dataValidation>
    <dataValidation type="whole" allowBlank="1" showInputMessage="1" showErrorMessage="1" errorTitle="Valor fuera de rango" error="Ingrese un valor correcto" sqref="G17" xr:uid="{91B77E3E-46B1-4246-8EE0-D37836C9C2C0}">
      <formula1>0</formula1>
      <formula2>100</formula2>
    </dataValidation>
    <dataValidation type="whole" allowBlank="1" showInputMessage="1" showErrorMessage="1" errorTitle="Valor fuera de rango" error="Ingrese un valor correcto" sqref="G18" xr:uid="{BED2EFF7-FEC2-44C3-85B6-58DA45DC3960}">
      <formula1>0</formula1>
      <formula2>100</formula2>
    </dataValidation>
    <dataValidation type="whole" allowBlank="1" showInputMessage="1" showErrorMessage="1" errorTitle="Valor fuera de rango" error="Ingrese un valor correcto" sqref="G19" xr:uid="{7294470A-FA73-4F09-8C32-8B32CA35F1F6}">
      <formula1>0</formula1>
      <formula2>100</formula2>
    </dataValidation>
    <dataValidation type="whole" allowBlank="1" showInputMessage="1" showErrorMessage="1" errorTitle="Valor fuera de rango" error="Ingrese un valor correcto" sqref="G20" xr:uid="{DF4694D2-89D5-4EED-8CB0-81C8566D90C4}">
      <formula1>0</formula1>
      <formula2>100</formula2>
    </dataValidation>
    <dataValidation type="whole" allowBlank="1" showInputMessage="1" showErrorMessage="1" errorTitle="Valor fuera de rango" error="Ingrese un valor correcto" sqref="G21" xr:uid="{86DD3765-8F7A-4EF0-ADDF-A27EB0F1F2D0}">
      <formula1>0</formula1>
      <formula2>100</formula2>
    </dataValidation>
    <dataValidation type="whole" allowBlank="1" showInputMessage="1" showErrorMessage="1" errorTitle="Valor fuera de rango" error="Ingrese un valor correcto" sqref="G22" xr:uid="{6DC65A78-3827-4287-8571-D4CE9359C092}">
      <formula1>0</formula1>
      <formula2>100</formula2>
    </dataValidation>
    <dataValidation type="whole" allowBlank="1" showInputMessage="1" showErrorMessage="1" errorTitle="Valor fuera de rango" error="Ingrese un valor correcto" sqref="G23" xr:uid="{EF82CD17-6E56-4716-80BC-BE852E687799}">
      <formula1>0</formula1>
      <formula2>100</formula2>
    </dataValidation>
    <dataValidation type="whole" allowBlank="1" showInputMessage="1" showErrorMessage="1" errorTitle="Valor fuera de rango" error="Ingrese un valor correcto" sqref="G24" xr:uid="{CCBEB159-C86E-4803-B97A-67A660D07DAC}">
      <formula1>0</formula1>
      <formula2>100</formula2>
    </dataValidation>
    <dataValidation type="whole" allowBlank="1" showInputMessage="1" showErrorMessage="1" errorTitle="Valor fuera de rango" error="Ingrese un valor correcto" sqref="G25" xr:uid="{314B8031-30CC-4C97-BF0F-9865AD159CDC}">
      <formula1>0</formula1>
      <formula2>100</formula2>
    </dataValidation>
    <dataValidation type="whole" allowBlank="1" showInputMessage="1" showErrorMessage="1" errorTitle="Valor fuera de rango" error="Ingrese un valor correcto" sqref="G26" xr:uid="{812B7937-0A8E-4D33-A398-C0166D6E9586}">
      <formula1>0</formula1>
      <formula2>100</formula2>
    </dataValidation>
    <dataValidation type="whole" allowBlank="1" showInputMessage="1" showErrorMessage="1" errorTitle="Valor fuera de rango" error="Ingrese un valor correcto" sqref="G27" xr:uid="{AE3D56EA-30B1-483B-B1FE-B4B49C6FF775}">
      <formula1>0</formula1>
      <formula2>100</formula2>
    </dataValidation>
    <dataValidation type="whole" allowBlank="1" showInputMessage="1" showErrorMessage="1" errorTitle="Valor fuera de rango" error="Ingrese un valor correcto" sqref="G28" xr:uid="{BC0723C5-85BA-4121-99AC-5CAD4C452EFC}">
      <formula1>0</formula1>
      <formula2>100</formula2>
    </dataValidation>
    <dataValidation type="whole" allowBlank="1" showInputMessage="1" showErrorMessage="1" errorTitle="Valor fuera de rango" error="Ingrese un valor correcto" sqref="G29" xr:uid="{E6B88C5B-5899-4B51-BE11-BEF22C371B2E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BC459-2BF5-42EA-B649-156789FBE964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42578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181</v>
      </c>
      <c r="C1" s="1" t="s">
        <v>182</v>
      </c>
      <c r="D1" s="5" t="s">
        <v>237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183</v>
      </c>
      <c r="B3" s="12">
        <v>1</v>
      </c>
      <c r="C3" s="13" t="s">
        <v>184</v>
      </c>
      <c r="D3" s="14">
        <v>95</v>
      </c>
      <c r="E3" s="14">
        <v>95</v>
      </c>
      <c r="F3" s="14">
        <v>97</v>
      </c>
      <c r="G3" s="15"/>
      <c r="H3" s="14"/>
      <c r="I3" s="14"/>
      <c r="J3" s="14"/>
      <c r="M3" s="11">
        <f>D3+E3+F3+G3+H3</f>
        <v>287</v>
      </c>
      <c r="N3">
        <f>M3*0.17</f>
        <v>48.790000000000006</v>
      </c>
      <c r="O3">
        <f>I3*0.15</f>
        <v>0</v>
      </c>
      <c r="P3">
        <f>ROUND(N3+O3,0)</f>
        <v>49</v>
      </c>
    </row>
    <row r="4" spans="1:16" x14ac:dyDescent="0.25">
      <c r="A4" s="12" t="s">
        <v>185</v>
      </c>
      <c r="B4" s="12">
        <v>2</v>
      </c>
      <c r="C4" s="13" t="s">
        <v>186</v>
      </c>
      <c r="D4" s="14">
        <v>95</v>
      </c>
      <c r="E4" s="14">
        <v>95</v>
      </c>
      <c r="F4" s="14">
        <v>98</v>
      </c>
      <c r="G4" s="15"/>
      <c r="H4" s="14"/>
      <c r="I4" s="14"/>
      <c r="J4" s="14"/>
      <c r="M4" s="11">
        <f>D4+E4+F4+G4+H4</f>
        <v>288</v>
      </c>
      <c r="N4">
        <f>M4*0.17</f>
        <v>48.96</v>
      </c>
      <c r="O4">
        <f>I4*0.15</f>
        <v>0</v>
      </c>
      <c r="P4">
        <f>ROUND(N4+O4,0)</f>
        <v>49</v>
      </c>
    </row>
    <row r="5" spans="1:16" x14ac:dyDescent="0.25">
      <c r="A5" s="12" t="s">
        <v>187</v>
      </c>
      <c r="B5" s="12">
        <v>3</v>
      </c>
      <c r="C5" s="13" t="s">
        <v>188</v>
      </c>
      <c r="D5" s="14">
        <v>95</v>
      </c>
      <c r="E5" s="14">
        <v>95</v>
      </c>
      <c r="F5" s="14">
        <v>98</v>
      </c>
      <c r="G5" s="15"/>
      <c r="H5" s="14"/>
      <c r="I5" s="14"/>
      <c r="J5" s="14"/>
      <c r="M5" s="11">
        <f>D5+E5+F5+G5+H5</f>
        <v>288</v>
      </c>
      <c r="N5">
        <f>M5*0.17</f>
        <v>48.96</v>
      </c>
      <c r="O5">
        <f>I5*0.15</f>
        <v>0</v>
      </c>
      <c r="P5">
        <f>ROUND(N5+O5,0)</f>
        <v>49</v>
      </c>
    </row>
    <row r="6" spans="1:16" x14ac:dyDescent="0.25">
      <c r="A6" s="12" t="s">
        <v>189</v>
      </c>
      <c r="B6" s="12">
        <v>4</v>
      </c>
      <c r="C6" s="13" t="s">
        <v>190</v>
      </c>
      <c r="D6" s="14">
        <v>95</v>
      </c>
      <c r="E6" s="14">
        <v>95</v>
      </c>
      <c r="F6" s="14">
        <v>98</v>
      </c>
      <c r="G6" s="15"/>
      <c r="H6" s="14"/>
      <c r="I6" s="14"/>
      <c r="J6" s="14"/>
      <c r="M6" s="11">
        <f>D6+E6+F6+G6+H6</f>
        <v>288</v>
      </c>
      <c r="N6">
        <f>M6*0.17</f>
        <v>48.96</v>
      </c>
      <c r="O6">
        <f>I6*0.15</f>
        <v>0</v>
      </c>
      <c r="P6">
        <f>ROUND(N6+O6,0)</f>
        <v>49</v>
      </c>
    </row>
    <row r="7" spans="1:16" x14ac:dyDescent="0.25">
      <c r="A7" s="12" t="s">
        <v>191</v>
      </c>
      <c r="B7" s="12">
        <v>5</v>
      </c>
      <c r="C7" s="13" t="s">
        <v>192</v>
      </c>
      <c r="D7" s="14">
        <v>95</v>
      </c>
      <c r="E7" s="14">
        <v>95</v>
      </c>
      <c r="F7" s="14">
        <v>97</v>
      </c>
      <c r="G7" s="15"/>
      <c r="H7" s="14"/>
      <c r="I7" s="14"/>
      <c r="J7" s="14"/>
      <c r="M7" s="11">
        <f>D7+E7+F7+G7+H7</f>
        <v>287</v>
      </c>
      <c r="N7">
        <f>M7*0.17</f>
        <v>48.790000000000006</v>
      </c>
      <c r="O7">
        <f>I7*0.15</f>
        <v>0</v>
      </c>
      <c r="P7">
        <f>ROUND(N7+O7,0)</f>
        <v>49</v>
      </c>
    </row>
    <row r="8" spans="1:16" x14ac:dyDescent="0.25">
      <c r="A8" s="12" t="s">
        <v>193</v>
      </c>
      <c r="B8" s="12">
        <v>6</v>
      </c>
      <c r="C8" s="13" t="s">
        <v>194</v>
      </c>
      <c r="D8" s="14">
        <v>95</v>
      </c>
      <c r="E8" s="14">
        <v>98</v>
      </c>
      <c r="F8" s="14">
        <v>98</v>
      </c>
      <c r="G8" s="15"/>
      <c r="H8" s="14"/>
      <c r="I8" s="14"/>
      <c r="J8" s="14"/>
      <c r="M8" s="11">
        <f>D8+E8+F8+G8+H8</f>
        <v>291</v>
      </c>
      <c r="N8">
        <f>M8*0.17</f>
        <v>49.470000000000006</v>
      </c>
      <c r="O8">
        <f>I8*0.15</f>
        <v>0</v>
      </c>
      <c r="P8">
        <f>ROUND(N8+O8,0)</f>
        <v>49</v>
      </c>
    </row>
    <row r="9" spans="1:16" x14ac:dyDescent="0.25">
      <c r="A9" s="12" t="s">
        <v>195</v>
      </c>
      <c r="B9" s="12">
        <v>7</v>
      </c>
      <c r="C9" s="13" t="s">
        <v>196</v>
      </c>
      <c r="D9" s="14">
        <v>95</v>
      </c>
      <c r="E9" s="14">
        <v>95</v>
      </c>
      <c r="F9" s="14">
        <v>98</v>
      </c>
      <c r="G9" s="15"/>
      <c r="H9" s="14"/>
      <c r="I9" s="14"/>
      <c r="J9" s="14"/>
      <c r="M9" s="11">
        <f>D9+E9+F9+G9+H9</f>
        <v>288</v>
      </c>
      <c r="N9">
        <f>M9*0.17</f>
        <v>48.96</v>
      </c>
      <c r="O9">
        <f>I9*0.15</f>
        <v>0</v>
      </c>
      <c r="P9">
        <f>ROUND(N9+O9,0)</f>
        <v>49</v>
      </c>
    </row>
    <row r="10" spans="1:16" x14ac:dyDescent="0.25">
      <c r="A10" s="12" t="s">
        <v>197</v>
      </c>
      <c r="B10" s="12">
        <v>8</v>
      </c>
      <c r="C10" s="13" t="s">
        <v>198</v>
      </c>
      <c r="D10" s="14">
        <v>95</v>
      </c>
      <c r="E10" s="14">
        <v>95</v>
      </c>
      <c r="F10" s="14">
        <v>97</v>
      </c>
      <c r="G10" s="15"/>
      <c r="H10" s="14"/>
      <c r="I10" s="14"/>
      <c r="J10" s="14"/>
      <c r="M10" s="11">
        <f>D10+E10+F10+G10+H10</f>
        <v>287</v>
      </c>
      <c r="N10">
        <f>M10*0.17</f>
        <v>48.790000000000006</v>
      </c>
      <c r="O10">
        <f>I10*0.15</f>
        <v>0</v>
      </c>
      <c r="P10">
        <f>ROUND(N10+O10,0)</f>
        <v>49</v>
      </c>
    </row>
    <row r="11" spans="1:16" x14ac:dyDescent="0.25">
      <c r="A11" s="12" t="s">
        <v>199</v>
      </c>
      <c r="B11" s="12">
        <v>9</v>
      </c>
      <c r="C11" s="13" t="s">
        <v>200</v>
      </c>
      <c r="D11" s="14">
        <v>95</v>
      </c>
      <c r="E11" s="14">
        <v>98</v>
      </c>
      <c r="F11" s="14">
        <v>100</v>
      </c>
      <c r="G11" s="15"/>
      <c r="H11" s="14"/>
      <c r="I11" s="14"/>
      <c r="J11" s="14"/>
      <c r="M11" s="11">
        <f>D11+E11+F11+G11+H11</f>
        <v>293</v>
      </c>
      <c r="N11">
        <f>M11*0.17</f>
        <v>49.81</v>
      </c>
      <c r="O11">
        <f>I11*0.15</f>
        <v>0</v>
      </c>
      <c r="P11">
        <f>ROUND(N11+O11,0)</f>
        <v>50</v>
      </c>
    </row>
    <row r="12" spans="1:16" x14ac:dyDescent="0.25">
      <c r="A12" s="12" t="s">
        <v>201</v>
      </c>
      <c r="B12" s="12">
        <v>10</v>
      </c>
      <c r="C12" s="13" t="s">
        <v>202</v>
      </c>
      <c r="D12" s="14">
        <v>95</v>
      </c>
      <c r="E12" s="14">
        <v>95</v>
      </c>
      <c r="F12" s="14">
        <v>98</v>
      </c>
      <c r="G12" s="15"/>
      <c r="H12" s="14"/>
      <c r="I12" s="14"/>
      <c r="J12" s="14"/>
      <c r="M12" s="11">
        <f>D12+E12+F12+G12+H12</f>
        <v>288</v>
      </c>
      <c r="N12">
        <f>M12*0.17</f>
        <v>48.96</v>
      </c>
      <c r="O12">
        <f>I12*0.15</f>
        <v>0</v>
      </c>
      <c r="P12">
        <f>ROUND(N12+O12,0)</f>
        <v>49</v>
      </c>
    </row>
    <row r="13" spans="1:16" x14ac:dyDescent="0.25">
      <c r="A13" s="12" t="s">
        <v>203</v>
      </c>
      <c r="B13" s="12">
        <v>11</v>
      </c>
      <c r="C13" s="13" t="s">
        <v>204</v>
      </c>
      <c r="D13" s="14">
        <v>95</v>
      </c>
      <c r="E13" s="14">
        <v>95</v>
      </c>
      <c r="F13" s="14">
        <v>98</v>
      </c>
      <c r="G13" s="15"/>
      <c r="H13" s="14"/>
      <c r="I13" s="14"/>
      <c r="J13" s="14"/>
      <c r="M13" s="11">
        <f>D13+E13+F13+G13+H13</f>
        <v>288</v>
      </c>
      <c r="N13">
        <f>M13*0.17</f>
        <v>48.96</v>
      </c>
      <c r="O13">
        <f>I13*0.15</f>
        <v>0</v>
      </c>
      <c r="P13">
        <f>ROUND(N13+O13,0)</f>
        <v>49</v>
      </c>
    </row>
    <row r="14" spans="1:16" x14ac:dyDescent="0.25">
      <c r="A14" s="12" t="s">
        <v>205</v>
      </c>
      <c r="B14" s="12">
        <v>12</v>
      </c>
      <c r="C14" s="13" t="s">
        <v>206</v>
      </c>
      <c r="D14" s="14">
        <v>90</v>
      </c>
      <c r="E14" s="14">
        <v>95</v>
      </c>
      <c r="F14" s="14">
        <v>97</v>
      </c>
      <c r="G14" s="15"/>
      <c r="H14" s="14"/>
      <c r="I14" s="14"/>
      <c r="J14" s="14"/>
      <c r="M14" s="11">
        <f>D14+E14+F14+G14+H14</f>
        <v>282</v>
      </c>
      <c r="N14">
        <f>M14*0.17</f>
        <v>47.940000000000005</v>
      </c>
      <c r="O14">
        <f>I14*0.15</f>
        <v>0</v>
      </c>
      <c r="P14">
        <f>ROUND(N14+O14,0)</f>
        <v>48</v>
      </c>
    </row>
    <row r="15" spans="1:16" x14ac:dyDescent="0.25">
      <c r="A15" s="12" t="s">
        <v>207</v>
      </c>
      <c r="B15" s="12">
        <v>13</v>
      </c>
      <c r="C15" s="13" t="s">
        <v>208</v>
      </c>
      <c r="D15" s="14">
        <v>95</v>
      </c>
      <c r="E15" s="14">
        <v>95</v>
      </c>
      <c r="F15" s="14">
        <v>97</v>
      </c>
      <c r="G15" s="15"/>
      <c r="H15" s="14"/>
      <c r="I15" s="14"/>
      <c r="J15" s="14"/>
      <c r="M15" s="11">
        <f>D15+E15+F15+G15+H15</f>
        <v>287</v>
      </c>
      <c r="N15">
        <f>M15*0.17</f>
        <v>48.790000000000006</v>
      </c>
      <c r="O15">
        <f>I15*0.15</f>
        <v>0</v>
      </c>
      <c r="P15">
        <f>ROUND(N15+O15,0)</f>
        <v>49</v>
      </c>
    </row>
    <row r="16" spans="1:16" x14ac:dyDescent="0.25">
      <c r="A16" s="12" t="s">
        <v>209</v>
      </c>
      <c r="B16" s="12">
        <v>14</v>
      </c>
      <c r="C16" s="13" t="s">
        <v>210</v>
      </c>
      <c r="D16" s="14">
        <v>95</v>
      </c>
      <c r="E16" s="14">
        <v>95</v>
      </c>
      <c r="F16" s="14">
        <v>98</v>
      </c>
      <c r="G16" s="15"/>
      <c r="H16" s="14"/>
      <c r="I16" s="14"/>
      <c r="J16" s="14"/>
      <c r="M16" s="11">
        <f>D16+E16+F16+G16+H16</f>
        <v>288</v>
      </c>
      <c r="N16">
        <f>M16*0.17</f>
        <v>48.96</v>
      </c>
      <c r="O16">
        <f>I16*0.15</f>
        <v>0</v>
      </c>
      <c r="P16">
        <f>ROUND(N16+O16,0)</f>
        <v>49</v>
      </c>
    </row>
    <row r="17" spans="1:16" x14ac:dyDescent="0.25">
      <c r="A17" s="12" t="s">
        <v>211</v>
      </c>
      <c r="B17" s="12">
        <v>15</v>
      </c>
      <c r="C17" s="13" t="s">
        <v>212</v>
      </c>
      <c r="D17" s="14">
        <v>90</v>
      </c>
      <c r="E17" s="14">
        <v>95</v>
      </c>
      <c r="F17" s="14">
        <v>97</v>
      </c>
      <c r="G17" s="15"/>
      <c r="H17" s="14"/>
      <c r="I17" s="14"/>
      <c r="J17" s="14"/>
      <c r="M17" s="11">
        <f>D17+E17+F17+G17+H17</f>
        <v>282</v>
      </c>
      <c r="N17">
        <f>M17*0.17</f>
        <v>47.940000000000005</v>
      </c>
      <c r="O17">
        <f>I17*0.15</f>
        <v>0</v>
      </c>
      <c r="P17">
        <f>ROUND(N17+O17,0)</f>
        <v>48</v>
      </c>
    </row>
    <row r="18" spans="1:16" x14ac:dyDescent="0.25">
      <c r="A18" s="12" t="s">
        <v>213</v>
      </c>
      <c r="B18" s="12">
        <v>16</v>
      </c>
      <c r="C18" s="13" t="s">
        <v>214</v>
      </c>
      <c r="D18" s="14">
        <v>90</v>
      </c>
      <c r="E18" s="14">
        <v>90</v>
      </c>
      <c r="F18" s="14">
        <v>95</v>
      </c>
      <c r="G18" s="15"/>
      <c r="H18" s="14"/>
      <c r="I18" s="14"/>
      <c r="J18" s="14"/>
      <c r="M18" s="11">
        <f>D18+E18+F18+G18+H18</f>
        <v>275</v>
      </c>
      <c r="N18">
        <f>M18*0.17</f>
        <v>46.75</v>
      </c>
      <c r="O18">
        <f>I18*0.15</f>
        <v>0</v>
      </c>
      <c r="P18">
        <f>ROUND(N18+O18,0)</f>
        <v>47</v>
      </c>
    </row>
    <row r="19" spans="1:16" x14ac:dyDescent="0.25">
      <c r="A19" s="12" t="s">
        <v>215</v>
      </c>
      <c r="B19" s="12">
        <v>17</v>
      </c>
      <c r="C19" s="13" t="s">
        <v>216</v>
      </c>
      <c r="D19" s="14">
        <v>95</v>
      </c>
      <c r="E19" s="14">
        <v>95</v>
      </c>
      <c r="F19" s="14">
        <v>98</v>
      </c>
      <c r="G19" s="15"/>
      <c r="H19" s="14"/>
      <c r="I19" s="14"/>
      <c r="J19" s="14"/>
      <c r="M19" s="11">
        <f>D19+E19+F19+G19+H19</f>
        <v>288</v>
      </c>
      <c r="N19">
        <f>M19*0.17</f>
        <v>48.96</v>
      </c>
      <c r="O19">
        <f>I19*0.15</f>
        <v>0</v>
      </c>
      <c r="P19">
        <f>ROUND(N19+O19,0)</f>
        <v>49</v>
      </c>
    </row>
    <row r="20" spans="1:16" x14ac:dyDescent="0.25">
      <c r="A20" s="12" t="s">
        <v>217</v>
      </c>
      <c r="B20" s="12">
        <v>18</v>
      </c>
      <c r="C20" s="13" t="s">
        <v>218</v>
      </c>
      <c r="D20" s="14">
        <v>95</v>
      </c>
      <c r="E20" s="14">
        <v>92</v>
      </c>
      <c r="F20" s="14">
        <v>95</v>
      </c>
      <c r="G20" s="15"/>
      <c r="H20" s="14"/>
      <c r="I20" s="14"/>
      <c r="J20" s="14"/>
      <c r="M20" s="11">
        <f>D20+E20+F20+G20+H20</f>
        <v>282</v>
      </c>
      <c r="N20">
        <f>M20*0.17</f>
        <v>47.940000000000005</v>
      </c>
      <c r="O20">
        <f>I20*0.15</f>
        <v>0</v>
      </c>
      <c r="P20">
        <f>ROUND(N20+O20,0)</f>
        <v>48</v>
      </c>
    </row>
    <row r="21" spans="1:16" x14ac:dyDescent="0.25">
      <c r="A21" s="12" t="s">
        <v>219</v>
      </c>
      <c r="B21" s="12">
        <v>19</v>
      </c>
      <c r="C21" s="13" t="s">
        <v>220</v>
      </c>
      <c r="D21" s="14">
        <v>95</v>
      </c>
      <c r="E21" s="14">
        <v>95</v>
      </c>
      <c r="F21" s="14">
        <v>97</v>
      </c>
      <c r="G21" s="15"/>
      <c r="H21" s="14"/>
      <c r="I21" s="14"/>
      <c r="J21" s="14"/>
      <c r="M21" s="11">
        <f>D21+E21+F21+G21+H21</f>
        <v>287</v>
      </c>
      <c r="N21">
        <f>M21*0.17</f>
        <v>48.790000000000006</v>
      </c>
      <c r="O21">
        <f>I21*0.15</f>
        <v>0</v>
      </c>
      <c r="P21">
        <f>ROUND(N21+O21,0)</f>
        <v>49</v>
      </c>
    </row>
    <row r="22" spans="1:16" x14ac:dyDescent="0.25">
      <c r="A22" s="12" t="s">
        <v>221</v>
      </c>
      <c r="B22" s="12">
        <v>20</v>
      </c>
      <c r="C22" s="13" t="s">
        <v>222</v>
      </c>
      <c r="D22" s="14">
        <v>95</v>
      </c>
      <c r="E22" s="14">
        <v>95</v>
      </c>
      <c r="F22" s="14">
        <v>96</v>
      </c>
      <c r="G22" s="15"/>
      <c r="H22" s="14"/>
      <c r="I22" s="14"/>
      <c r="J22" s="14"/>
      <c r="M22" s="11">
        <f>D22+E22+F22+G22+H22</f>
        <v>286</v>
      </c>
      <c r="N22">
        <f>M22*0.17</f>
        <v>48.620000000000005</v>
      </c>
      <c r="O22">
        <f>I22*0.15</f>
        <v>0</v>
      </c>
      <c r="P22">
        <f>ROUND(N22+O22,0)</f>
        <v>49</v>
      </c>
    </row>
    <row r="23" spans="1:16" x14ac:dyDescent="0.25">
      <c r="A23" s="12" t="s">
        <v>223</v>
      </c>
      <c r="B23" s="12">
        <v>21</v>
      </c>
      <c r="C23" s="13" t="s">
        <v>224</v>
      </c>
      <c r="D23" s="14">
        <v>95</v>
      </c>
      <c r="E23" s="14">
        <v>95</v>
      </c>
      <c r="F23" s="14">
        <v>97</v>
      </c>
      <c r="G23" s="15"/>
      <c r="H23" s="14"/>
      <c r="I23" s="14"/>
      <c r="J23" s="14"/>
      <c r="M23" s="11">
        <f>D23+E23+F23+G23+H23</f>
        <v>287</v>
      </c>
      <c r="N23">
        <f>M23*0.17</f>
        <v>48.790000000000006</v>
      </c>
      <c r="O23">
        <f>I23*0.15</f>
        <v>0</v>
      </c>
      <c r="P23">
        <f>ROUND(N23+O23,0)</f>
        <v>49</v>
      </c>
    </row>
    <row r="24" spans="1:16" x14ac:dyDescent="0.25">
      <c r="A24" s="12" t="s">
        <v>225</v>
      </c>
      <c r="B24" s="12">
        <v>22</v>
      </c>
      <c r="C24" s="13" t="s">
        <v>226</v>
      </c>
      <c r="D24" s="14"/>
      <c r="E24" s="14">
        <v>85</v>
      </c>
      <c r="F24" s="14">
        <v>90</v>
      </c>
      <c r="G24" s="15"/>
      <c r="H24" s="14"/>
      <c r="I24" s="14"/>
      <c r="J24" s="14"/>
      <c r="M24" s="11">
        <f>D24+E24+F24+G24+H24</f>
        <v>175</v>
      </c>
      <c r="N24">
        <f>M24*0.17</f>
        <v>29.750000000000004</v>
      </c>
      <c r="O24">
        <f>I24*0.15</f>
        <v>0</v>
      </c>
      <c r="P24">
        <f>ROUND(N24+O24,0)</f>
        <v>30</v>
      </c>
    </row>
    <row r="25" spans="1:16" x14ac:dyDescent="0.25">
      <c r="A25" s="12" t="s">
        <v>227</v>
      </c>
      <c r="B25" s="12">
        <v>23</v>
      </c>
      <c r="C25" s="13" t="s">
        <v>228</v>
      </c>
      <c r="D25" s="14">
        <v>95</v>
      </c>
      <c r="E25" s="14">
        <v>98</v>
      </c>
      <c r="F25" s="14">
        <v>100</v>
      </c>
      <c r="G25" s="15"/>
      <c r="H25" s="14"/>
      <c r="I25" s="14"/>
      <c r="J25" s="14"/>
      <c r="M25" s="11">
        <f>D25+E25+F25+G25+H25</f>
        <v>293</v>
      </c>
      <c r="N25">
        <f>M25*0.17</f>
        <v>49.81</v>
      </c>
      <c r="O25">
        <f>I25*0.15</f>
        <v>0</v>
      </c>
      <c r="P25">
        <f>ROUND(N25+O25,0)</f>
        <v>50</v>
      </c>
    </row>
    <row r="26" spans="1:16" x14ac:dyDescent="0.25">
      <c r="A26" s="12" t="s">
        <v>229</v>
      </c>
      <c r="B26" s="12">
        <v>24</v>
      </c>
      <c r="C26" s="13" t="s">
        <v>230</v>
      </c>
      <c r="D26" s="14">
        <v>95</v>
      </c>
      <c r="E26" s="14">
        <v>95</v>
      </c>
      <c r="F26" s="14">
        <v>97</v>
      </c>
      <c r="G26" s="15"/>
      <c r="H26" s="14"/>
      <c r="I26" s="14"/>
      <c r="J26" s="14"/>
      <c r="M26" s="11">
        <f>D26+E26+F26+G26+H26</f>
        <v>287</v>
      </c>
      <c r="N26">
        <f>M26*0.17</f>
        <v>48.790000000000006</v>
      </c>
      <c r="O26">
        <f>I26*0.15</f>
        <v>0</v>
      </c>
      <c r="P26">
        <f>ROUND(N26+O26,0)</f>
        <v>49</v>
      </c>
    </row>
    <row r="27" spans="1:16" x14ac:dyDescent="0.25">
      <c r="A27" s="12" t="s">
        <v>231</v>
      </c>
      <c r="B27" s="12">
        <v>25</v>
      </c>
      <c r="C27" s="13" t="s">
        <v>232</v>
      </c>
      <c r="D27" s="14">
        <v>90</v>
      </c>
      <c r="E27" s="14">
        <v>90</v>
      </c>
      <c r="F27" s="14">
        <v>95</v>
      </c>
      <c r="G27" s="15"/>
      <c r="H27" s="14"/>
      <c r="I27" s="14"/>
      <c r="J27" s="14"/>
      <c r="M27" s="11">
        <f>D27+E27+F27+G27+H27</f>
        <v>275</v>
      </c>
      <c r="N27">
        <f>M27*0.17</f>
        <v>46.75</v>
      </c>
      <c r="O27">
        <f>I27*0.15</f>
        <v>0</v>
      </c>
      <c r="P27">
        <f>ROUND(N27+O27,0)</f>
        <v>47</v>
      </c>
    </row>
    <row r="28" spans="1:16" x14ac:dyDescent="0.25">
      <c r="A28" s="12" t="s">
        <v>233</v>
      </c>
      <c r="B28" s="12">
        <v>26</v>
      </c>
      <c r="C28" s="13" t="s">
        <v>234</v>
      </c>
      <c r="D28" s="14">
        <v>95</v>
      </c>
      <c r="E28" s="14">
        <v>95</v>
      </c>
      <c r="F28" s="14">
        <v>97</v>
      </c>
      <c r="G28" s="15"/>
      <c r="H28" s="14"/>
      <c r="I28" s="14"/>
      <c r="J28" s="14"/>
      <c r="M28" s="11">
        <f>D28+E28+F28+G28+H28</f>
        <v>287</v>
      </c>
      <c r="N28">
        <f>M28*0.17</f>
        <v>48.790000000000006</v>
      </c>
      <c r="O28">
        <f>I28*0.15</f>
        <v>0</v>
      </c>
      <c r="P28">
        <f>ROUND(N28+O28,0)</f>
        <v>49</v>
      </c>
    </row>
    <row r="29" spans="1:16" x14ac:dyDescent="0.25">
      <c r="A29" s="12" t="s">
        <v>235</v>
      </c>
      <c r="B29" s="12">
        <v>27</v>
      </c>
      <c r="C29" s="13" t="s">
        <v>236</v>
      </c>
      <c r="D29" s="14">
        <v>90</v>
      </c>
      <c r="E29" s="14">
        <v>92</v>
      </c>
      <c r="F29" s="14">
        <v>95</v>
      </c>
      <c r="G29" s="15"/>
      <c r="H29" s="14"/>
      <c r="I29" s="14"/>
      <c r="J29" s="14"/>
      <c r="M29" s="11">
        <f>D29+E29+F29+G29+H29</f>
        <v>277</v>
      </c>
      <c r="N29">
        <f>M29*0.17</f>
        <v>47.09</v>
      </c>
      <c r="O29">
        <f>I29*0.15</f>
        <v>0</v>
      </c>
      <c r="P29">
        <f>ROUND(N29+O29,0)</f>
        <v>47</v>
      </c>
    </row>
  </sheetData>
  <sheetProtection algorithmName="SHA-512" hashValue="aG8Q0V9ihKNjtoAp6d6LcNn1KYjmMfjeu9IyDzt/KkkbQXiwuHuTwlHzsVA/Q4eyLiIuO4HXHD0yus4L1+kqOg==" saltValue="nnVxDV2I1YmuM4zDi+KEKA==" spinCount="100000" sheet="1" objects="1" scenarios="1"/>
  <dataValidations count="27">
    <dataValidation type="whole" allowBlank="1" showInputMessage="1" showErrorMessage="1" errorTitle="Valor fuera de rango" error="Ingrese un valor correcto" sqref="G3" xr:uid="{2EC1D18E-47DB-4448-88C8-1ACCC3539D6D}">
      <formula1>0</formula1>
      <formula2>100</formula2>
    </dataValidation>
    <dataValidation type="whole" allowBlank="1" showInputMessage="1" showErrorMessage="1" errorTitle="Valor fuera de rango" error="Ingrese un valor correcto" sqref="G4" xr:uid="{9A3B1CF1-804C-4831-9983-E4C150CB3A8F}">
      <formula1>0</formula1>
      <formula2>100</formula2>
    </dataValidation>
    <dataValidation type="whole" allowBlank="1" showInputMessage="1" showErrorMessage="1" errorTitle="Valor fuera de rango" error="Ingrese un valor correcto" sqref="G5" xr:uid="{8565E8DE-CD59-4AAC-9714-C162C1999EBB}">
      <formula1>0</formula1>
      <formula2>100</formula2>
    </dataValidation>
    <dataValidation type="whole" allowBlank="1" showInputMessage="1" showErrorMessage="1" errorTitle="Valor fuera de rango" error="Ingrese un valor correcto" sqref="G6" xr:uid="{0149861B-0AFC-4EB4-BD17-6EF9E45EFD91}">
      <formula1>0</formula1>
      <formula2>100</formula2>
    </dataValidation>
    <dataValidation type="whole" allowBlank="1" showInputMessage="1" showErrorMessage="1" errorTitle="Valor fuera de rango" error="Ingrese un valor correcto" sqref="G7" xr:uid="{DA362B3A-DA92-453B-9BD9-07E094B7AC24}">
      <formula1>0</formula1>
      <formula2>100</formula2>
    </dataValidation>
    <dataValidation type="whole" allowBlank="1" showInputMessage="1" showErrorMessage="1" errorTitle="Valor fuera de rango" error="Ingrese un valor correcto" sqref="G8" xr:uid="{EE823D42-8C20-4CE7-8B9F-CDCD38A226BF}">
      <formula1>0</formula1>
      <formula2>100</formula2>
    </dataValidation>
    <dataValidation type="whole" allowBlank="1" showInputMessage="1" showErrorMessage="1" errorTitle="Valor fuera de rango" error="Ingrese un valor correcto" sqref="G9" xr:uid="{6B490F81-1696-4240-8A6C-5E6D59608439}">
      <formula1>0</formula1>
      <formula2>100</formula2>
    </dataValidation>
    <dataValidation type="whole" allowBlank="1" showInputMessage="1" showErrorMessage="1" errorTitle="Valor fuera de rango" error="Ingrese un valor correcto" sqref="G10" xr:uid="{35513ED2-CE00-4B7D-A1A9-C5B9BDCBE72A}">
      <formula1>0</formula1>
      <formula2>100</formula2>
    </dataValidation>
    <dataValidation type="whole" allowBlank="1" showInputMessage="1" showErrorMessage="1" errorTitle="Valor fuera de rango" error="Ingrese un valor correcto" sqref="G11" xr:uid="{5B1894DC-CCFC-4718-A93B-6E2D2408640D}">
      <formula1>0</formula1>
      <formula2>100</formula2>
    </dataValidation>
    <dataValidation type="whole" allowBlank="1" showInputMessage="1" showErrorMessage="1" errorTitle="Valor fuera de rango" error="Ingrese un valor correcto" sqref="G12" xr:uid="{260AD597-F031-41AE-87AD-2312FDB840BF}">
      <formula1>0</formula1>
      <formula2>100</formula2>
    </dataValidation>
    <dataValidation type="whole" allowBlank="1" showInputMessage="1" showErrorMessage="1" errorTitle="Valor fuera de rango" error="Ingrese un valor correcto" sqref="G13" xr:uid="{648BE85D-A723-4425-BEA3-5FBD33CB7935}">
      <formula1>0</formula1>
      <formula2>100</formula2>
    </dataValidation>
    <dataValidation type="whole" allowBlank="1" showInputMessage="1" showErrorMessage="1" errorTitle="Valor fuera de rango" error="Ingrese un valor correcto" sqref="G14" xr:uid="{E980766F-2D32-4ED8-8969-773956B6E36B}">
      <formula1>0</formula1>
      <formula2>100</formula2>
    </dataValidation>
    <dataValidation type="whole" allowBlank="1" showInputMessage="1" showErrorMessage="1" errorTitle="Valor fuera de rango" error="Ingrese un valor correcto" sqref="G15" xr:uid="{EE2F24CE-6E72-48D4-B8C8-BD4BE75A143E}">
      <formula1>0</formula1>
      <formula2>100</formula2>
    </dataValidation>
    <dataValidation type="whole" allowBlank="1" showInputMessage="1" showErrorMessage="1" errorTitle="Valor fuera de rango" error="Ingrese un valor correcto" sqref="G16" xr:uid="{A899214E-08EC-4F00-939F-7B7ADD071889}">
      <formula1>0</formula1>
      <formula2>100</formula2>
    </dataValidation>
    <dataValidation type="whole" allowBlank="1" showInputMessage="1" showErrorMessage="1" errorTitle="Valor fuera de rango" error="Ingrese un valor correcto" sqref="G17" xr:uid="{CBE6CA3C-A18D-41E7-B35E-8085B40EF108}">
      <formula1>0</formula1>
      <formula2>100</formula2>
    </dataValidation>
    <dataValidation type="whole" allowBlank="1" showInputMessage="1" showErrorMessage="1" errorTitle="Valor fuera de rango" error="Ingrese un valor correcto" sqref="G18" xr:uid="{FC7DE5FE-9593-4A8F-81E0-4B8F6E34FB28}">
      <formula1>0</formula1>
      <formula2>100</formula2>
    </dataValidation>
    <dataValidation type="whole" allowBlank="1" showInputMessage="1" showErrorMessage="1" errorTitle="Valor fuera de rango" error="Ingrese un valor correcto" sqref="G19" xr:uid="{9CDB0F58-C9B7-49F3-904D-66B9B77A6098}">
      <formula1>0</formula1>
      <formula2>100</formula2>
    </dataValidation>
    <dataValidation type="whole" allowBlank="1" showInputMessage="1" showErrorMessage="1" errorTitle="Valor fuera de rango" error="Ingrese un valor correcto" sqref="G20" xr:uid="{321C24F3-8CA4-4654-8334-F7E3CBF70C29}">
      <formula1>0</formula1>
      <formula2>100</formula2>
    </dataValidation>
    <dataValidation type="whole" allowBlank="1" showInputMessage="1" showErrorMessage="1" errorTitle="Valor fuera de rango" error="Ingrese un valor correcto" sqref="G21" xr:uid="{08BA9475-C706-4AFC-9484-E14221F8D3B6}">
      <formula1>0</formula1>
      <formula2>100</formula2>
    </dataValidation>
    <dataValidation type="whole" allowBlank="1" showInputMessage="1" showErrorMessage="1" errorTitle="Valor fuera de rango" error="Ingrese un valor correcto" sqref="G22" xr:uid="{B287CE4E-1967-44D9-A1BD-5D004567FAF3}">
      <formula1>0</formula1>
      <formula2>100</formula2>
    </dataValidation>
    <dataValidation type="whole" allowBlank="1" showInputMessage="1" showErrorMessage="1" errorTitle="Valor fuera de rango" error="Ingrese un valor correcto" sqref="G23" xr:uid="{A562C643-A972-4DA9-8436-3FFFBD9FD038}">
      <formula1>0</formula1>
      <formula2>100</formula2>
    </dataValidation>
    <dataValidation type="whole" allowBlank="1" showInputMessage="1" showErrorMessage="1" errorTitle="Valor fuera de rango" error="Ingrese un valor correcto" sqref="G24" xr:uid="{6DA7305A-92B9-49D8-B80B-58B25E703783}">
      <formula1>0</formula1>
      <formula2>100</formula2>
    </dataValidation>
    <dataValidation type="whole" allowBlank="1" showInputMessage="1" showErrorMessage="1" errorTitle="Valor fuera de rango" error="Ingrese un valor correcto" sqref="G25" xr:uid="{580BE2E5-62A9-44F9-A766-40DCDD0338C9}">
      <formula1>0</formula1>
      <formula2>100</formula2>
    </dataValidation>
    <dataValidation type="whole" allowBlank="1" showInputMessage="1" showErrorMessage="1" errorTitle="Valor fuera de rango" error="Ingrese un valor correcto" sqref="G26" xr:uid="{830D1245-CAC6-4977-96E4-87AB5C5B42D1}">
      <formula1>0</formula1>
      <formula2>100</formula2>
    </dataValidation>
    <dataValidation type="whole" allowBlank="1" showInputMessage="1" showErrorMessage="1" errorTitle="Valor fuera de rango" error="Ingrese un valor correcto" sqref="G27" xr:uid="{BBE32E8A-0238-4E38-8D1C-F6013F676369}">
      <formula1>0</formula1>
      <formula2>100</formula2>
    </dataValidation>
    <dataValidation type="whole" allowBlank="1" showInputMessage="1" showErrorMessage="1" errorTitle="Valor fuera de rango" error="Ingrese un valor correcto" sqref="G28" xr:uid="{0F4508BB-B2F0-43BB-A364-E73078D654F2}">
      <formula1>0</formula1>
      <formula2>100</formula2>
    </dataValidation>
    <dataValidation type="whole" allowBlank="1" showInputMessage="1" showErrorMessage="1" errorTitle="Valor fuera de rango" error="Ingrese un valor correcto" sqref="G29" xr:uid="{1B49FBC5-726B-42BD-A631-88A16A4676FE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8205C-3B91-451F-A2E7-CD7B49F856D8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238</v>
      </c>
      <c r="C1" s="1" t="s">
        <v>239</v>
      </c>
      <c r="D1" s="5" t="s">
        <v>298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240</v>
      </c>
      <c r="B3" s="12">
        <v>1</v>
      </c>
      <c r="C3" s="13" t="s">
        <v>241</v>
      </c>
      <c r="D3" s="14">
        <v>95</v>
      </c>
      <c r="E3" s="14">
        <v>90</v>
      </c>
      <c r="F3" s="14">
        <v>92</v>
      </c>
      <c r="G3" s="15"/>
      <c r="H3" s="14"/>
      <c r="I3" s="14"/>
      <c r="J3" s="14"/>
      <c r="M3" s="11">
        <f>D3+E3+F3+G3+H3</f>
        <v>277</v>
      </c>
      <c r="N3">
        <f>M3*0.17</f>
        <v>47.09</v>
      </c>
      <c r="O3">
        <f>I3*0.15</f>
        <v>0</v>
      </c>
      <c r="P3">
        <f>ROUND(N3+O3,0)</f>
        <v>47</v>
      </c>
    </row>
    <row r="4" spans="1:16" x14ac:dyDescent="0.25">
      <c r="A4" s="12" t="s">
        <v>242</v>
      </c>
      <c r="B4" s="12">
        <v>2</v>
      </c>
      <c r="C4" s="13" t="s">
        <v>243</v>
      </c>
      <c r="D4" s="14">
        <v>95</v>
      </c>
      <c r="E4" s="14">
        <v>95</v>
      </c>
      <c r="F4" s="14">
        <v>97</v>
      </c>
      <c r="G4" s="15"/>
      <c r="H4" s="14"/>
      <c r="I4" s="14"/>
      <c r="J4" s="14"/>
      <c r="M4" s="11">
        <f>D4+E4+F4+G4+H4</f>
        <v>287</v>
      </c>
      <c r="N4">
        <f>M4*0.17</f>
        <v>48.790000000000006</v>
      </c>
      <c r="O4">
        <f>I4*0.15</f>
        <v>0</v>
      </c>
      <c r="P4">
        <f>ROUND(N4+O4,0)</f>
        <v>49</v>
      </c>
    </row>
    <row r="5" spans="1:16" x14ac:dyDescent="0.25">
      <c r="A5" s="12" t="s">
        <v>244</v>
      </c>
      <c r="B5" s="12">
        <v>3</v>
      </c>
      <c r="C5" s="13" t="s">
        <v>245</v>
      </c>
      <c r="D5" s="14">
        <v>95</v>
      </c>
      <c r="E5" s="14">
        <v>95</v>
      </c>
      <c r="F5" s="14">
        <v>97</v>
      </c>
      <c r="G5" s="15"/>
      <c r="H5" s="14"/>
      <c r="I5" s="14"/>
      <c r="J5" s="14"/>
      <c r="M5" s="11">
        <f>D5+E5+F5+G5+H5</f>
        <v>287</v>
      </c>
      <c r="N5">
        <f>M5*0.17</f>
        <v>48.790000000000006</v>
      </c>
      <c r="O5">
        <f>I5*0.15</f>
        <v>0</v>
      </c>
      <c r="P5">
        <f>ROUND(N5+O5,0)</f>
        <v>49</v>
      </c>
    </row>
    <row r="6" spans="1:16" x14ac:dyDescent="0.25">
      <c r="A6" s="12" t="s">
        <v>246</v>
      </c>
      <c r="B6" s="12">
        <v>4</v>
      </c>
      <c r="C6" s="13" t="s">
        <v>247</v>
      </c>
      <c r="D6" s="14">
        <v>90</v>
      </c>
      <c r="E6" s="14">
        <v>90</v>
      </c>
      <c r="F6" s="14">
        <v>95</v>
      </c>
      <c r="G6" s="15"/>
      <c r="H6" s="14"/>
      <c r="I6" s="14"/>
      <c r="J6" s="14"/>
      <c r="M6" s="11">
        <f>D6+E6+F6+G6+H6</f>
        <v>275</v>
      </c>
      <c r="N6">
        <f>M6*0.17</f>
        <v>46.75</v>
      </c>
      <c r="O6">
        <f>I6*0.15</f>
        <v>0</v>
      </c>
      <c r="P6">
        <f>ROUND(N6+O6,0)</f>
        <v>47</v>
      </c>
    </row>
    <row r="7" spans="1:16" x14ac:dyDescent="0.25">
      <c r="A7" s="12" t="s">
        <v>248</v>
      </c>
      <c r="B7" s="12">
        <v>5</v>
      </c>
      <c r="C7" s="13" t="s">
        <v>249</v>
      </c>
      <c r="D7" s="14">
        <v>95</v>
      </c>
      <c r="E7" s="14">
        <v>100</v>
      </c>
      <c r="F7" s="14">
        <v>100</v>
      </c>
      <c r="G7" s="15"/>
      <c r="H7" s="14"/>
      <c r="I7" s="14"/>
      <c r="J7" s="14"/>
      <c r="M7" s="11">
        <f>D7+E7+F7+G7+H7</f>
        <v>295</v>
      </c>
      <c r="N7">
        <f>M7*0.17</f>
        <v>50.150000000000006</v>
      </c>
      <c r="O7">
        <f>I7*0.15</f>
        <v>0</v>
      </c>
      <c r="P7">
        <f>ROUND(N7+O7,0)</f>
        <v>50</v>
      </c>
    </row>
    <row r="8" spans="1:16" x14ac:dyDescent="0.25">
      <c r="A8" s="12" t="s">
        <v>250</v>
      </c>
      <c r="B8" s="12">
        <v>6</v>
      </c>
      <c r="C8" s="13" t="s">
        <v>251</v>
      </c>
      <c r="D8" s="14">
        <v>95</v>
      </c>
      <c r="E8" s="14">
        <v>95</v>
      </c>
      <c r="F8" s="14">
        <v>97</v>
      </c>
      <c r="G8" s="15"/>
      <c r="H8" s="14"/>
      <c r="I8" s="14"/>
      <c r="J8" s="14"/>
      <c r="M8" s="11">
        <f>D8+E8+F8+G8+H8</f>
        <v>287</v>
      </c>
      <c r="N8">
        <f>M8*0.17</f>
        <v>48.790000000000006</v>
      </c>
      <c r="O8">
        <f>I8*0.15</f>
        <v>0</v>
      </c>
      <c r="P8">
        <f>ROUND(N8+O8,0)</f>
        <v>49</v>
      </c>
    </row>
    <row r="9" spans="1:16" x14ac:dyDescent="0.25">
      <c r="A9" s="12" t="s">
        <v>252</v>
      </c>
      <c r="B9" s="12">
        <v>7</v>
      </c>
      <c r="C9" s="13" t="s">
        <v>253</v>
      </c>
      <c r="D9" s="14">
        <v>95</v>
      </c>
      <c r="E9" s="14">
        <v>95</v>
      </c>
      <c r="F9" s="14">
        <v>98</v>
      </c>
      <c r="G9" s="15"/>
      <c r="H9" s="14"/>
      <c r="I9" s="14"/>
      <c r="J9" s="14"/>
      <c r="M9" s="11">
        <f>D9+E9+F9+G9+H9</f>
        <v>288</v>
      </c>
      <c r="N9">
        <f>M9*0.17</f>
        <v>48.96</v>
      </c>
      <c r="O9">
        <f>I9*0.15</f>
        <v>0</v>
      </c>
      <c r="P9">
        <f>ROUND(N9+O9,0)</f>
        <v>49</v>
      </c>
    </row>
    <row r="10" spans="1:16" x14ac:dyDescent="0.25">
      <c r="A10" s="12" t="s">
        <v>254</v>
      </c>
      <c r="B10" s="12">
        <v>8</v>
      </c>
      <c r="C10" s="13" t="s">
        <v>255</v>
      </c>
      <c r="D10" s="14">
        <v>95</v>
      </c>
      <c r="E10" s="14">
        <v>95</v>
      </c>
      <c r="F10" s="14">
        <v>97</v>
      </c>
      <c r="G10" s="15"/>
      <c r="H10" s="14"/>
      <c r="I10" s="14"/>
      <c r="J10" s="14"/>
      <c r="M10" s="11">
        <f>D10+E10+F10+G10+H10</f>
        <v>287</v>
      </c>
      <c r="N10">
        <f>M10*0.17</f>
        <v>48.790000000000006</v>
      </c>
      <c r="O10">
        <f>I10*0.15</f>
        <v>0</v>
      </c>
      <c r="P10">
        <f>ROUND(N10+O10,0)</f>
        <v>49</v>
      </c>
    </row>
    <row r="11" spans="1:16" x14ac:dyDescent="0.25">
      <c r="A11" s="12" t="s">
        <v>256</v>
      </c>
      <c r="B11" s="12">
        <v>9</v>
      </c>
      <c r="C11" s="13" t="s">
        <v>257</v>
      </c>
      <c r="D11" s="14">
        <v>90</v>
      </c>
      <c r="E11" s="14">
        <v>90</v>
      </c>
      <c r="F11" s="14">
        <v>95</v>
      </c>
      <c r="G11" s="15"/>
      <c r="H11" s="14"/>
      <c r="I11" s="14"/>
      <c r="J11" s="14"/>
      <c r="M11" s="11">
        <f>D11+E11+F11+G11+H11</f>
        <v>275</v>
      </c>
      <c r="N11">
        <f>M11*0.17</f>
        <v>46.75</v>
      </c>
      <c r="O11">
        <f>I11*0.15</f>
        <v>0</v>
      </c>
      <c r="P11">
        <f>ROUND(N11+O11,0)</f>
        <v>47</v>
      </c>
    </row>
    <row r="12" spans="1:16" x14ac:dyDescent="0.25">
      <c r="A12" s="12" t="s">
        <v>258</v>
      </c>
      <c r="B12" s="12">
        <v>10</v>
      </c>
      <c r="C12" s="13" t="s">
        <v>259</v>
      </c>
      <c r="D12" s="14">
        <v>90</v>
      </c>
      <c r="E12" s="14">
        <v>90</v>
      </c>
      <c r="F12" s="14">
        <v>95</v>
      </c>
      <c r="G12" s="15"/>
      <c r="H12" s="14"/>
      <c r="I12" s="14"/>
      <c r="J12" s="14"/>
      <c r="M12" s="11">
        <f>D12+E12+F12+G12+H12</f>
        <v>275</v>
      </c>
      <c r="N12">
        <f>M12*0.17</f>
        <v>46.75</v>
      </c>
      <c r="O12">
        <f>I12*0.15</f>
        <v>0</v>
      </c>
      <c r="P12">
        <f>ROUND(N12+O12,0)</f>
        <v>47</v>
      </c>
    </row>
    <row r="13" spans="1:16" x14ac:dyDescent="0.25">
      <c r="A13" s="12" t="s">
        <v>260</v>
      </c>
      <c r="B13" s="12">
        <v>11</v>
      </c>
      <c r="C13" s="13" t="s">
        <v>261</v>
      </c>
      <c r="D13" s="14">
        <v>95</v>
      </c>
      <c r="E13" s="14">
        <v>95</v>
      </c>
      <c r="F13" s="14">
        <v>97</v>
      </c>
      <c r="G13" s="15"/>
      <c r="H13" s="14"/>
      <c r="I13" s="14"/>
      <c r="J13" s="14"/>
      <c r="M13" s="11">
        <f>D13+E13+F13+G13+H13</f>
        <v>287</v>
      </c>
      <c r="N13">
        <f>M13*0.17</f>
        <v>48.790000000000006</v>
      </c>
      <c r="O13">
        <f>I13*0.15</f>
        <v>0</v>
      </c>
      <c r="P13">
        <f>ROUND(N13+O13,0)</f>
        <v>49</v>
      </c>
    </row>
    <row r="14" spans="1:16" x14ac:dyDescent="0.25">
      <c r="A14" s="12" t="s">
        <v>262</v>
      </c>
      <c r="B14" s="12">
        <v>12</v>
      </c>
      <c r="C14" s="13" t="s">
        <v>263</v>
      </c>
      <c r="D14" s="14">
        <v>95</v>
      </c>
      <c r="E14" s="14">
        <v>95</v>
      </c>
      <c r="F14" s="14">
        <v>92</v>
      </c>
      <c r="G14" s="15"/>
      <c r="H14" s="14"/>
      <c r="I14" s="14"/>
      <c r="J14" s="14"/>
      <c r="M14" s="11">
        <f>D14+E14+F14+G14+H14</f>
        <v>282</v>
      </c>
      <c r="N14">
        <f>M14*0.17</f>
        <v>47.940000000000005</v>
      </c>
      <c r="O14">
        <f>I14*0.15</f>
        <v>0</v>
      </c>
      <c r="P14">
        <f>ROUND(N14+O14,0)</f>
        <v>48</v>
      </c>
    </row>
    <row r="15" spans="1:16" x14ac:dyDescent="0.25">
      <c r="A15" s="12" t="s">
        <v>264</v>
      </c>
      <c r="B15" s="12">
        <v>13</v>
      </c>
      <c r="C15" s="13" t="s">
        <v>265</v>
      </c>
      <c r="D15" s="14">
        <v>95</v>
      </c>
      <c r="E15" s="14">
        <v>95</v>
      </c>
      <c r="F15" s="14">
        <v>96</v>
      </c>
      <c r="G15" s="15"/>
      <c r="H15" s="14"/>
      <c r="I15" s="14"/>
      <c r="J15" s="14"/>
      <c r="M15" s="11">
        <f>D15+E15+F15+G15+H15</f>
        <v>286</v>
      </c>
      <c r="N15">
        <f>M15*0.17</f>
        <v>48.620000000000005</v>
      </c>
      <c r="O15">
        <f>I15*0.15</f>
        <v>0</v>
      </c>
      <c r="P15">
        <f>ROUND(N15+O15,0)</f>
        <v>49</v>
      </c>
    </row>
    <row r="16" spans="1:16" x14ac:dyDescent="0.25">
      <c r="A16" s="12" t="s">
        <v>266</v>
      </c>
      <c r="B16" s="12">
        <v>14</v>
      </c>
      <c r="C16" s="13" t="s">
        <v>267</v>
      </c>
      <c r="D16" s="14">
        <v>95</v>
      </c>
      <c r="E16" s="14">
        <v>95</v>
      </c>
      <c r="F16" s="14">
        <v>97</v>
      </c>
      <c r="G16" s="15"/>
      <c r="H16" s="14"/>
      <c r="I16" s="14"/>
      <c r="J16" s="14"/>
      <c r="M16" s="11">
        <f>D16+E16+F16+G16+H16</f>
        <v>287</v>
      </c>
      <c r="N16">
        <f>M16*0.17</f>
        <v>48.790000000000006</v>
      </c>
      <c r="O16">
        <f>I16*0.15</f>
        <v>0</v>
      </c>
      <c r="P16">
        <f>ROUND(N16+O16,0)</f>
        <v>49</v>
      </c>
    </row>
    <row r="17" spans="1:16" x14ac:dyDescent="0.25">
      <c r="A17" s="12" t="s">
        <v>268</v>
      </c>
      <c r="B17" s="12">
        <v>15</v>
      </c>
      <c r="C17" s="13" t="s">
        <v>269</v>
      </c>
      <c r="D17" s="14">
        <v>95</v>
      </c>
      <c r="E17" s="14">
        <v>95</v>
      </c>
      <c r="F17" s="14">
        <v>97</v>
      </c>
      <c r="G17" s="15"/>
      <c r="H17" s="14"/>
      <c r="I17" s="14"/>
      <c r="J17" s="14"/>
      <c r="M17" s="11">
        <f>D17+E17+F17+G17+H17</f>
        <v>287</v>
      </c>
      <c r="N17">
        <f>M17*0.17</f>
        <v>48.790000000000006</v>
      </c>
      <c r="O17">
        <f>I17*0.15</f>
        <v>0</v>
      </c>
      <c r="P17">
        <f>ROUND(N17+O17,0)</f>
        <v>49</v>
      </c>
    </row>
    <row r="18" spans="1:16" x14ac:dyDescent="0.25">
      <c r="A18" s="12" t="s">
        <v>270</v>
      </c>
      <c r="B18" s="12">
        <v>16</v>
      </c>
      <c r="C18" s="13" t="s">
        <v>271</v>
      </c>
      <c r="D18" s="14">
        <v>95</v>
      </c>
      <c r="E18" s="14">
        <v>95</v>
      </c>
      <c r="F18" s="14">
        <v>97</v>
      </c>
      <c r="G18" s="15"/>
      <c r="H18" s="14"/>
      <c r="I18" s="14"/>
      <c r="J18" s="14"/>
      <c r="M18" s="11">
        <f>D18+E18+F18+G18+H18</f>
        <v>287</v>
      </c>
      <c r="N18">
        <f>M18*0.17</f>
        <v>48.790000000000006</v>
      </c>
      <c r="O18">
        <f>I18*0.15</f>
        <v>0</v>
      </c>
      <c r="P18">
        <f>ROUND(N18+O18,0)</f>
        <v>49</v>
      </c>
    </row>
    <row r="19" spans="1:16" x14ac:dyDescent="0.25">
      <c r="A19" s="12" t="s">
        <v>272</v>
      </c>
      <c r="B19" s="12">
        <v>17</v>
      </c>
      <c r="C19" s="13" t="s">
        <v>273</v>
      </c>
      <c r="D19" s="14">
        <v>100</v>
      </c>
      <c r="E19" s="14">
        <v>100</v>
      </c>
      <c r="F19" s="14">
        <v>100</v>
      </c>
      <c r="G19" s="15"/>
      <c r="H19" s="14"/>
      <c r="I19" s="14"/>
      <c r="J19" s="14"/>
      <c r="M19" s="11">
        <f>D19+E19+F19+G19+H19</f>
        <v>300</v>
      </c>
      <c r="N19">
        <f>M19*0.17</f>
        <v>51.000000000000007</v>
      </c>
      <c r="O19">
        <f>I19*0.15</f>
        <v>0</v>
      </c>
      <c r="P19">
        <f>ROUND(N19+O19,0)</f>
        <v>51</v>
      </c>
    </row>
    <row r="20" spans="1:16" x14ac:dyDescent="0.25">
      <c r="A20" s="12" t="s">
        <v>274</v>
      </c>
      <c r="B20" s="12">
        <v>18</v>
      </c>
      <c r="C20" s="13" t="s">
        <v>275</v>
      </c>
      <c r="D20" s="14">
        <v>95</v>
      </c>
      <c r="E20" s="14">
        <v>95</v>
      </c>
      <c r="F20" s="14">
        <v>96</v>
      </c>
      <c r="G20" s="15"/>
      <c r="H20" s="14"/>
      <c r="I20" s="14"/>
      <c r="J20" s="14"/>
      <c r="M20" s="11">
        <f>D20+E20+F20+G20+H20</f>
        <v>286</v>
      </c>
      <c r="N20">
        <f>M20*0.17</f>
        <v>48.620000000000005</v>
      </c>
      <c r="O20">
        <f>I20*0.15</f>
        <v>0</v>
      </c>
      <c r="P20">
        <f>ROUND(N20+O20,0)</f>
        <v>49</v>
      </c>
    </row>
    <row r="21" spans="1:16" x14ac:dyDescent="0.25">
      <c r="A21" s="12" t="s">
        <v>276</v>
      </c>
      <c r="B21" s="12">
        <v>19</v>
      </c>
      <c r="C21" s="13" t="s">
        <v>277</v>
      </c>
      <c r="D21" s="14">
        <v>95</v>
      </c>
      <c r="E21" s="14">
        <v>95</v>
      </c>
      <c r="F21" s="14">
        <v>97</v>
      </c>
      <c r="G21" s="15"/>
      <c r="H21" s="14"/>
      <c r="I21" s="14"/>
      <c r="J21" s="14"/>
      <c r="M21" s="11">
        <f>D21+E21+F21+G21+H21</f>
        <v>287</v>
      </c>
      <c r="N21">
        <f>M21*0.17</f>
        <v>48.790000000000006</v>
      </c>
      <c r="O21">
        <f>I21*0.15</f>
        <v>0</v>
      </c>
      <c r="P21">
        <f>ROUND(N21+O21,0)</f>
        <v>49</v>
      </c>
    </row>
    <row r="22" spans="1:16" x14ac:dyDescent="0.25">
      <c r="A22" s="12" t="s">
        <v>278</v>
      </c>
      <c r="B22" s="12">
        <v>20</v>
      </c>
      <c r="C22" s="13" t="s">
        <v>279</v>
      </c>
      <c r="D22" s="14">
        <v>95</v>
      </c>
      <c r="E22" s="14">
        <v>95</v>
      </c>
      <c r="F22" s="14">
        <v>97</v>
      </c>
      <c r="G22" s="15"/>
      <c r="H22" s="14"/>
      <c r="I22" s="14"/>
      <c r="J22" s="14"/>
      <c r="M22" s="11">
        <f>D22+E22+F22+G22+H22</f>
        <v>287</v>
      </c>
      <c r="N22">
        <f>M22*0.17</f>
        <v>48.790000000000006</v>
      </c>
      <c r="O22">
        <f>I22*0.15</f>
        <v>0</v>
      </c>
      <c r="P22">
        <f>ROUND(N22+O22,0)</f>
        <v>49</v>
      </c>
    </row>
    <row r="23" spans="1:16" x14ac:dyDescent="0.25">
      <c r="A23" s="12" t="s">
        <v>280</v>
      </c>
      <c r="B23" s="12">
        <v>21</v>
      </c>
      <c r="C23" s="13" t="s">
        <v>281</v>
      </c>
      <c r="D23" s="14">
        <v>95</v>
      </c>
      <c r="E23" s="14">
        <v>95</v>
      </c>
      <c r="F23" s="14">
        <v>97</v>
      </c>
      <c r="G23" s="15"/>
      <c r="H23" s="14"/>
      <c r="I23" s="14"/>
      <c r="J23" s="14"/>
      <c r="M23" s="11">
        <f>D23+E23+F23+G23+H23</f>
        <v>287</v>
      </c>
      <c r="N23">
        <f>M23*0.17</f>
        <v>48.790000000000006</v>
      </c>
      <c r="O23">
        <f>I23*0.15</f>
        <v>0</v>
      </c>
      <c r="P23">
        <f>ROUND(N23+O23,0)</f>
        <v>49</v>
      </c>
    </row>
    <row r="24" spans="1:16" x14ac:dyDescent="0.25">
      <c r="A24" s="12" t="s">
        <v>282</v>
      </c>
      <c r="B24" s="12">
        <v>22</v>
      </c>
      <c r="C24" s="13" t="s">
        <v>283</v>
      </c>
      <c r="D24" s="14">
        <v>95</v>
      </c>
      <c r="E24" s="14">
        <v>95</v>
      </c>
      <c r="F24" s="14">
        <v>98</v>
      </c>
      <c r="G24" s="15"/>
      <c r="H24" s="14"/>
      <c r="I24" s="14"/>
      <c r="J24" s="14"/>
      <c r="M24" s="11">
        <f>D24+E24+F24+G24+H24</f>
        <v>288</v>
      </c>
      <c r="N24">
        <f>M24*0.17</f>
        <v>48.96</v>
      </c>
      <c r="O24">
        <f>I24*0.15</f>
        <v>0</v>
      </c>
      <c r="P24">
        <f>ROUND(N24+O24,0)</f>
        <v>49</v>
      </c>
    </row>
    <row r="25" spans="1:16" x14ac:dyDescent="0.25">
      <c r="A25" s="12" t="s">
        <v>284</v>
      </c>
      <c r="B25" s="12">
        <v>23</v>
      </c>
      <c r="C25" s="13" t="s">
        <v>285</v>
      </c>
      <c r="D25" s="14">
        <v>95</v>
      </c>
      <c r="E25" s="14">
        <v>95</v>
      </c>
      <c r="F25" s="14">
        <v>98</v>
      </c>
      <c r="G25" s="15"/>
      <c r="H25" s="14"/>
      <c r="I25" s="14"/>
      <c r="J25" s="14"/>
      <c r="M25" s="11">
        <f>D25+E25+F25+G25+H25</f>
        <v>288</v>
      </c>
      <c r="N25">
        <f>M25*0.17</f>
        <v>48.96</v>
      </c>
      <c r="O25">
        <f>I25*0.15</f>
        <v>0</v>
      </c>
      <c r="P25">
        <f>ROUND(N25+O25,0)</f>
        <v>49</v>
      </c>
    </row>
    <row r="26" spans="1:16" x14ac:dyDescent="0.25">
      <c r="A26" s="12" t="s">
        <v>286</v>
      </c>
      <c r="B26" s="12">
        <v>24</v>
      </c>
      <c r="C26" s="13" t="s">
        <v>287</v>
      </c>
      <c r="D26" s="14">
        <v>95</v>
      </c>
      <c r="E26" s="14">
        <v>95</v>
      </c>
      <c r="F26" s="14">
        <v>98</v>
      </c>
      <c r="G26" s="15"/>
      <c r="H26" s="14"/>
      <c r="I26" s="14"/>
      <c r="J26" s="14"/>
      <c r="M26" s="11">
        <f>D26+E26+F26+G26+H26</f>
        <v>288</v>
      </c>
      <c r="N26">
        <f>M26*0.17</f>
        <v>48.96</v>
      </c>
      <c r="O26">
        <f>I26*0.15</f>
        <v>0</v>
      </c>
      <c r="P26">
        <f>ROUND(N26+O26,0)</f>
        <v>49</v>
      </c>
    </row>
    <row r="27" spans="1:16" x14ac:dyDescent="0.25">
      <c r="A27" s="12" t="s">
        <v>288</v>
      </c>
      <c r="B27" s="12">
        <v>25</v>
      </c>
      <c r="C27" s="13" t="s">
        <v>289</v>
      </c>
      <c r="D27" s="14">
        <v>95</v>
      </c>
      <c r="E27" s="14">
        <v>95</v>
      </c>
      <c r="F27" s="14">
        <v>98</v>
      </c>
      <c r="G27" s="15"/>
      <c r="H27" s="14"/>
      <c r="I27" s="14"/>
      <c r="J27" s="14"/>
      <c r="M27" s="11">
        <f>D27+E27+F27+G27+H27</f>
        <v>288</v>
      </c>
      <c r="N27">
        <f>M27*0.17</f>
        <v>48.96</v>
      </c>
      <c r="O27">
        <f>I27*0.15</f>
        <v>0</v>
      </c>
      <c r="P27">
        <f>ROUND(N27+O27,0)</f>
        <v>49</v>
      </c>
    </row>
    <row r="28" spans="1:16" x14ac:dyDescent="0.25">
      <c r="A28" s="12" t="s">
        <v>290</v>
      </c>
      <c r="B28" s="12">
        <v>26</v>
      </c>
      <c r="C28" s="13" t="s">
        <v>291</v>
      </c>
      <c r="D28" s="14">
        <v>95</v>
      </c>
      <c r="E28" s="14">
        <v>95</v>
      </c>
      <c r="F28" s="14">
        <v>97</v>
      </c>
      <c r="G28" s="15"/>
      <c r="H28" s="14"/>
      <c r="I28" s="14"/>
      <c r="J28" s="14"/>
      <c r="M28" s="11">
        <f>D28+E28+F28+G28+H28</f>
        <v>287</v>
      </c>
      <c r="N28">
        <f>M28*0.17</f>
        <v>48.790000000000006</v>
      </c>
      <c r="O28">
        <f>I28*0.15</f>
        <v>0</v>
      </c>
      <c r="P28">
        <f>ROUND(N28+O28,0)</f>
        <v>49</v>
      </c>
    </row>
    <row r="29" spans="1:16" x14ac:dyDescent="0.25">
      <c r="A29" s="12" t="s">
        <v>292</v>
      </c>
      <c r="B29" s="12">
        <v>27</v>
      </c>
      <c r="C29" s="13" t="s">
        <v>293</v>
      </c>
      <c r="D29" s="14">
        <v>95</v>
      </c>
      <c r="E29" s="14">
        <v>95</v>
      </c>
      <c r="F29" s="14">
        <v>98</v>
      </c>
      <c r="G29" s="15"/>
      <c r="H29" s="14"/>
      <c r="I29" s="14"/>
      <c r="J29" s="14"/>
      <c r="M29" s="11">
        <f>D29+E29+F29+G29+H29</f>
        <v>288</v>
      </c>
      <c r="N29">
        <f>M29*0.17</f>
        <v>48.96</v>
      </c>
      <c r="O29">
        <f>I29*0.15</f>
        <v>0</v>
      </c>
      <c r="P29">
        <f>ROUND(N29+O29,0)</f>
        <v>49</v>
      </c>
    </row>
    <row r="30" spans="1:16" x14ac:dyDescent="0.25">
      <c r="A30" s="12" t="s">
        <v>294</v>
      </c>
      <c r="B30" s="12">
        <v>28</v>
      </c>
      <c r="C30" s="13" t="s">
        <v>295</v>
      </c>
      <c r="D30" s="14">
        <v>95</v>
      </c>
      <c r="E30" s="14">
        <v>100</v>
      </c>
      <c r="F30" s="14">
        <v>100</v>
      </c>
      <c r="G30" s="15"/>
      <c r="H30" s="14"/>
      <c r="I30" s="14"/>
      <c r="J30" s="14"/>
      <c r="M30" s="11">
        <f>D30+E30+F30+G30+H30</f>
        <v>295</v>
      </c>
      <c r="N30">
        <f>M30*0.17</f>
        <v>50.150000000000006</v>
      </c>
      <c r="O30">
        <f>I30*0.15</f>
        <v>0</v>
      </c>
      <c r="P30">
        <f>ROUND(N30+O30,0)</f>
        <v>50</v>
      </c>
    </row>
    <row r="31" spans="1:16" x14ac:dyDescent="0.25">
      <c r="A31" s="12" t="s">
        <v>296</v>
      </c>
      <c r="B31" s="12">
        <v>29</v>
      </c>
      <c r="C31" s="13" t="s">
        <v>297</v>
      </c>
      <c r="D31" s="14">
        <v>95</v>
      </c>
      <c r="E31" s="14">
        <v>95</v>
      </c>
      <c r="F31" s="14">
        <v>98</v>
      </c>
      <c r="G31" s="15"/>
      <c r="H31" s="14"/>
      <c r="I31" s="14"/>
      <c r="J31" s="14"/>
      <c r="M31" s="11">
        <f>D31+E31+F31+G31+H31</f>
        <v>288</v>
      </c>
      <c r="N31">
        <f>M31*0.17</f>
        <v>48.96</v>
      </c>
      <c r="O31">
        <f>I31*0.15</f>
        <v>0</v>
      </c>
      <c r="P31">
        <f>ROUND(N31+O31,0)</f>
        <v>49</v>
      </c>
    </row>
  </sheetData>
  <sheetProtection algorithmName="SHA-512" hashValue="ksAOFGIrd7Ss5OprS2ThPDILGDMxVSlnLIitPxR6K7ar1CIfdLVt4ZgciwBwh7tb6bd3lETIKgQ4nv6bYlqM2w==" saltValue="pyO+UBDEYntnVaEmioSoHQ==" spinCount="100000" sheet="1" objects="1" scenarios="1"/>
  <dataValidations count="29">
    <dataValidation type="whole" allowBlank="1" showInputMessage="1" showErrorMessage="1" errorTitle="Valor fuera de rango" error="Ingrese un valor correcto" sqref="G3" xr:uid="{618534B5-A48B-4705-A07B-BD2245663060}">
      <formula1>0</formula1>
      <formula2>100</formula2>
    </dataValidation>
    <dataValidation type="whole" allowBlank="1" showInputMessage="1" showErrorMessage="1" errorTitle="Valor fuera de rango" error="Ingrese un valor correcto" sqref="G4" xr:uid="{ED1142E4-3C6E-47CC-96A2-018B3DC15C4B}">
      <formula1>0</formula1>
      <formula2>100</formula2>
    </dataValidation>
    <dataValidation type="whole" allowBlank="1" showInputMessage="1" showErrorMessage="1" errorTitle="Valor fuera de rango" error="Ingrese un valor correcto" sqref="G5" xr:uid="{C8D6302B-6865-44C7-8D83-74FFC756529E}">
      <formula1>0</formula1>
      <formula2>100</formula2>
    </dataValidation>
    <dataValidation type="whole" allowBlank="1" showInputMessage="1" showErrorMessage="1" errorTitle="Valor fuera de rango" error="Ingrese un valor correcto" sqref="G6" xr:uid="{FB934788-40B4-4325-AF4A-5A2B61A4F8BA}">
      <formula1>0</formula1>
      <formula2>100</formula2>
    </dataValidation>
    <dataValidation type="whole" allowBlank="1" showInputMessage="1" showErrorMessage="1" errorTitle="Valor fuera de rango" error="Ingrese un valor correcto" sqref="G7" xr:uid="{9125954F-F602-4C09-9D2C-307887E8558A}">
      <formula1>0</formula1>
      <formula2>100</formula2>
    </dataValidation>
    <dataValidation type="whole" allowBlank="1" showInputMessage="1" showErrorMessage="1" errorTitle="Valor fuera de rango" error="Ingrese un valor correcto" sqref="G8" xr:uid="{DBB739D8-B72B-442D-A2C9-2CBC6F8262F7}">
      <formula1>0</formula1>
      <formula2>100</formula2>
    </dataValidation>
    <dataValidation type="whole" allowBlank="1" showInputMessage="1" showErrorMessage="1" errorTitle="Valor fuera de rango" error="Ingrese un valor correcto" sqref="G9" xr:uid="{3903DE77-6BB8-4E3D-832C-2A7C3C55ECE5}">
      <formula1>0</formula1>
      <formula2>100</formula2>
    </dataValidation>
    <dataValidation type="whole" allowBlank="1" showInputMessage="1" showErrorMessage="1" errorTitle="Valor fuera de rango" error="Ingrese un valor correcto" sqref="G10" xr:uid="{8E66C3E2-EA7B-41E0-8874-9CDD7C596EAB}">
      <formula1>0</formula1>
      <formula2>100</formula2>
    </dataValidation>
    <dataValidation type="whole" allowBlank="1" showInputMessage="1" showErrorMessage="1" errorTitle="Valor fuera de rango" error="Ingrese un valor correcto" sqref="G11" xr:uid="{1C2FB6BB-4A4A-4BA1-911D-61ABDBDFD507}">
      <formula1>0</formula1>
      <formula2>100</formula2>
    </dataValidation>
    <dataValidation type="whole" allowBlank="1" showInputMessage="1" showErrorMessage="1" errorTitle="Valor fuera de rango" error="Ingrese un valor correcto" sqref="G12" xr:uid="{54AFA04C-EA32-4C6D-A855-40F9CDA76712}">
      <formula1>0</formula1>
      <formula2>100</formula2>
    </dataValidation>
    <dataValidation type="whole" allowBlank="1" showInputMessage="1" showErrorMessage="1" errorTitle="Valor fuera de rango" error="Ingrese un valor correcto" sqref="G13" xr:uid="{0C8DB1D3-9BE0-46E8-BD21-008EBD7AFC7D}">
      <formula1>0</formula1>
      <formula2>100</formula2>
    </dataValidation>
    <dataValidation type="whole" allowBlank="1" showInputMessage="1" showErrorMessage="1" errorTitle="Valor fuera de rango" error="Ingrese un valor correcto" sqref="G14" xr:uid="{A18BB638-8EBF-4428-AE9E-73AE588339B2}">
      <formula1>0</formula1>
      <formula2>100</formula2>
    </dataValidation>
    <dataValidation type="whole" allowBlank="1" showInputMessage="1" showErrorMessage="1" errorTitle="Valor fuera de rango" error="Ingrese un valor correcto" sqref="G15" xr:uid="{A33A1981-EF59-4B3B-AE46-EF3FB6EFF0A5}">
      <formula1>0</formula1>
      <formula2>100</formula2>
    </dataValidation>
    <dataValidation type="whole" allowBlank="1" showInputMessage="1" showErrorMessage="1" errorTitle="Valor fuera de rango" error="Ingrese un valor correcto" sqref="G16" xr:uid="{16086E84-D7FB-4A8E-BB82-1B4E08C5D95A}">
      <formula1>0</formula1>
      <formula2>100</formula2>
    </dataValidation>
    <dataValidation type="whole" allowBlank="1" showInputMessage="1" showErrorMessage="1" errorTitle="Valor fuera de rango" error="Ingrese un valor correcto" sqref="G17" xr:uid="{803CDB6B-2C7E-4766-A5F0-8D923EA592FD}">
      <formula1>0</formula1>
      <formula2>100</formula2>
    </dataValidation>
    <dataValidation type="whole" allowBlank="1" showInputMessage="1" showErrorMessage="1" errorTitle="Valor fuera de rango" error="Ingrese un valor correcto" sqref="G18" xr:uid="{7D1E6B01-47AF-4956-8948-53A32978BE7C}">
      <formula1>0</formula1>
      <formula2>100</formula2>
    </dataValidation>
    <dataValidation type="whole" allowBlank="1" showInputMessage="1" showErrorMessage="1" errorTitle="Valor fuera de rango" error="Ingrese un valor correcto" sqref="G19" xr:uid="{7AA55A36-9AA6-4A7F-8976-7FE7CF707396}">
      <formula1>0</formula1>
      <formula2>100</formula2>
    </dataValidation>
    <dataValidation type="whole" allowBlank="1" showInputMessage="1" showErrorMessage="1" errorTitle="Valor fuera de rango" error="Ingrese un valor correcto" sqref="G20" xr:uid="{201A4317-AF5B-41D9-B9C3-DCB33873D8C5}">
      <formula1>0</formula1>
      <formula2>100</formula2>
    </dataValidation>
    <dataValidation type="whole" allowBlank="1" showInputMessage="1" showErrorMessage="1" errorTitle="Valor fuera de rango" error="Ingrese un valor correcto" sqref="G21" xr:uid="{B41BBE0D-922F-45C0-BE89-224281E858C0}">
      <formula1>0</formula1>
      <formula2>100</formula2>
    </dataValidation>
    <dataValidation type="whole" allowBlank="1" showInputMessage="1" showErrorMessage="1" errorTitle="Valor fuera de rango" error="Ingrese un valor correcto" sqref="G22" xr:uid="{152AFB8D-5A6D-474A-8C3D-D0DEB0D164D2}">
      <formula1>0</formula1>
      <formula2>100</formula2>
    </dataValidation>
    <dataValidation type="whole" allowBlank="1" showInputMessage="1" showErrorMessage="1" errorTitle="Valor fuera de rango" error="Ingrese un valor correcto" sqref="G23" xr:uid="{8DA06860-990F-493B-97C6-8338577976E7}">
      <formula1>0</formula1>
      <formula2>100</formula2>
    </dataValidation>
    <dataValidation type="whole" allowBlank="1" showInputMessage="1" showErrorMessage="1" errorTitle="Valor fuera de rango" error="Ingrese un valor correcto" sqref="G24" xr:uid="{043074B4-929E-4103-A1D8-DD2CE10FA5C2}">
      <formula1>0</formula1>
      <formula2>100</formula2>
    </dataValidation>
    <dataValidation type="whole" allowBlank="1" showInputMessage="1" showErrorMessage="1" errorTitle="Valor fuera de rango" error="Ingrese un valor correcto" sqref="G25" xr:uid="{9C2312A0-B838-4B11-B7ED-F8E894C9B084}">
      <formula1>0</formula1>
      <formula2>100</formula2>
    </dataValidation>
    <dataValidation type="whole" allowBlank="1" showInputMessage="1" showErrorMessage="1" errorTitle="Valor fuera de rango" error="Ingrese un valor correcto" sqref="G26" xr:uid="{EC82F27A-2BB1-4817-B95D-AC422BA970B1}">
      <formula1>0</formula1>
      <formula2>100</formula2>
    </dataValidation>
    <dataValidation type="whole" allowBlank="1" showInputMessage="1" showErrorMessage="1" errorTitle="Valor fuera de rango" error="Ingrese un valor correcto" sqref="G27" xr:uid="{8ACEB851-871D-4ADE-9C4F-524E3ECBC53E}">
      <formula1>0</formula1>
      <formula2>100</formula2>
    </dataValidation>
    <dataValidation type="whole" allowBlank="1" showInputMessage="1" showErrorMessage="1" errorTitle="Valor fuera de rango" error="Ingrese un valor correcto" sqref="G28" xr:uid="{251E272A-B592-42B6-801B-806F6C818D19}">
      <formula1>0</formula1>
      <formula2>100</formula2>
    </dataValidation>
    <dataValidation type="whole" allowBlank="1" showInputMessage="1" showErrorMessage="1" errorTitle="Valor fuera de rango" error="Ingrese un valor correcto" sqref="G29" xr:uid="{F75EBF34-86E7-4588-9867-E07789E4BD6E}">
      <formula1>0</formula1>
      <formula2>100</formula2>
    </dataValidation>
    <dataValidation type="whole" allowBlank="1" showInputMessage="1" showErrorMessage="1" errorTitle="Valor fuera de rango" error="Ingrese un valor correcto" sqref="G30" xr:uid="{682FC2A5-7E97-49AA-8BF2-5BC7F501FBFF}">
      <formula1>0</formula1>
      <formula2>100</formula2>
    </dataValidation>
    <dataValidation type="whole" allowBlank="1" showInputMessage="1" showErrorMessage="1" errorTitle="Valor fuera de rango" error="Ingrese un valor correcto" sqref="G31" xr:uid="{F8677D38-AAE0-4C94-828F-C5A93EF8241B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F7FF-5986-4716-9D01-1188E77E424E}">
  <dimension ref="A1:P30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299</v>
      </c>
      <c r="C1" s="1" t="s">
        <v>300</v>
      </c>
      <c r="D1" s="5" t="s">
        <v>357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301</v>
      </c>
      <c r="B3" s="12">
        <v>1</v>
      </c>
      <c r="C3" s="13" t="s">
        <v>302</v>
      </c>
      <c r="D3" s="14">
        <v>95</v>
      </c>
      <c r="E3" s="14">
        <v>95</v>
      </c>
      <c r="F3" s="14">
        <v>97</v>
      </c>
      <c r="G3" s="15"/>
      <c r="H3" s="14"/>
      <c r="I3" s="14"/>
      <c r="J3" s="14"/>
      <c r="M3" s="11">
        <f>D3+E3+F3+G3+H3</f>
        <v>287</v>
      </c>
      <c r="N3">
        <f>M3*0.17</f>
        <v>48.790000000000006</v>
      </c>
      <c r="O3">
        <f>I3*0.15</f>
        <v>0</v>
      </c>
      <c r="P3">
        <f>ROUND(N3+O3,0)</f>
        <v>49</v>
      </c>
    </row>
    <row r="4" spans="1:16" x14ac:dyDescent="0.25">
      <c r="A4" s="12" t="s">
        <v>303</v>
      </c>
      <c r="B4" s="12">
        <v>2</v>
      </c>
      <c r="C4" s="13" t="s">
        <v>304</v>
      </c>
      <c r="D4" s="14">
        <v>95</v>
      </c>
      <c r="E4" s="14">
        <v>95</v>
      </c>
      <c r="F4" s="14">
        <v>96</v>
      </c>
      <c r="G4" s="15"/>
      <c r="H4" s="14"/>
      <c r="I4" s="14"/>
      <c r="J4" s="14"/>
      <c r="M4" s="11">
        <f>D4+E4+F4+G4+H4</f>
        <v>286</v>
      </c>
      <c r="N4">
        <f>M4*0.17</f>
        <v>48.620000000000005</v>
      </c>
      <c r="O4">
        <f>I4*0.15</f>
        <v>0</v>
      </c>
      <c r="P4">
        <f>ROUND(N4+O4,0)</f>
        <v>49</v>
      </c>
    </row>
    <row r="5" spans="1:16" x14ac:dyDescent="0.25">
      <c r="A5" s="12" t="s">
        <v>305</v>
      </c>
      <c r="B5" s="12">
        <v>3</v>
      </c>
      <c r="C5" s="13" t="s">
        <v>306</v>
      </c>
      <c r="D5" s="14">
        <v>98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298</v>
      </c>
      <c r="N5">
        <f>M5*0.17</f>
        <v>50.660000000000004</v>
      </c>
      <c r="O5">
        <f>I5*0.15</f>
        <v>0</v>
      </c>
      <c r="P5">
        <f>ROUND(N5+O5,0)</f>
        <v>51</v>
      </c>
    </row>
    <row r="6" spans="1:16" x14ac:dyDescent="0.25">
      <c r="A6" s="12" t="s">
        <v>307</v>
      </c>
      <c r="B6" s="12">
        <v>4</v>
      </c>
      <c r="C6" s="13" t="s">
        <v>308</v>
      </c>
      <c r="D6" s="14">
        <v>95</v>
      </c>
      <c r="E6" s="14">
        <v>95</v>
      </c>
      <c r="F6" s="14">
        <v>98</v>
      </c>
      <c r="G6" s="15"/>
      <c r="H6" s="14"/>
      <c r="I6" s="14"/>
      <c r="J6" s="14"/>
      <c r="M6" s="11">
        <f>D6+E6+F6+G6+H6</f>
        <v>288</v>
      </c>
      <c r="N6">
        <f>M6*0.17</f>
        <v>48.96</v>
      </c>
      <c r="O6">
        <f>I6*0.15</f>
        <v>0</v>
      </c>
      <c r="P6">
        <f>ROUND(N6+O6,0)</f>
        <v>49</v>
      </c>
    </row>
    <row r="7" spans="1:16" x14ac:dyDescent="0.25">
      <c r="A7" s="12" t="s">
        <v>309</v>
      </c>
      <c r="B7" s="12">
        <v>5</v>
      </c>
      <c r="C7" s="13" t="s">
        <v>310</v>
      </c>
      <c r="D7" s="14">
        <v>95</v>
      </c>
      <c r="E7" s="14">
        <v>95</v>
      </c>
      <c r="F7" s="14">
        <v>97</v>
      </c>
      <c r="G7" s="15"/>
      <c r="H7" s="14"/>
      <c r="I7" s="14"/>
      <c r="J7" s="14"/>
      <c r="M7" s="11">
        <f>D7+E7+F7+G7+H7</f>
        <v>287</v>
      </c>
      <c r="N7">
        <f>M7*0.17</f>
        <v>48.790000000000006</v>
      </c>
      <c r="O7">
        <f>I7*0.15</f>
        <v>0</v>
      </c>
      <c r="P7">
        <f>ROUND(N7+O7,0)</f>
        <v>49</v>
      </c>
    </row>
    <row r="8" spans="1:16" x14ac:dyDescent="0.25">
      <c r="A8" s="12" t="s">
        <v>311</v>
      </c>
      <c r="B8" s="12">
        <v>6</v>
      </c>
      <c r="C8" s="13" t="s">
        <v>312</v>
      </c>
      <c r="D8" s="14">
        <v>95</v>
      </c>
      <c r="E8" s="14">
        <v>95</v>
      </c>
      <c r="F8" s="14">
        <v>97</v>
      </c>
      <c r="G8" s="15"/>
      <c r="H8" s="14"/>
      <c r="I8" s="14"/>
      <c r="J8" s="14"/>
      <c r="M8" s="11">
        <f>D8+E8+F8+G8+H8</f>
        <v>287</v>
      </c>
      <c r="N8">
        <f>M8*0.17</f>
        <v>48.790000000000006</v>
      </c>
      <c r="O8">
        <f>I8*0.15</f>
        <v>0</v>
      </c>
      <c r="P8">
        <f>ROUND(N8+O8,0)</f>
        <v>49</v>
      </c>
    </row>
    <row r="9" spans="1:16" x14ac:dyDescent="0.25">
      <c r="A9" s="12" t="s">
        <v>313</v>
      </c>
      <c r="B9" s="12">
        <v>7</v>
      </c>
      <c r="C9" s="13" t="s">
        <v>314</v>
      </c>
      <c r="D9" s="14">
        <v>95</v>
      </c>
      <c r="E9" s="14">
        <v>95</v>
      </c>
      <c r="F9" s="14">
        <v>96</v>
      </c>
      <c r="G9" s="15"/>
      <c r="H9" s="14"/>
      <c r="I9" s="14"/>
      <c r="J9" s="14"/>
      <c r="M9" s="11">
        <f>D9+E9+F9+G9+H9</f>
        <v>286</v>
      </c>
      <c r="N9">
        <f>M9*0.17</f>
        <v>48.620000000000005</v>
      </c>
      <c r="O9">
        <f>I9*0.15</f>
        <v>0</v>
      </c>
      <c r="P9">
        <f>ROUND(N9+O9,0)</f>
        <v>49</v>
      </c>
    </row>
    <row r="10" spans="1:16" x14ac:dyDescent="0.25">
      <c r="A10" s="12" t="s">
        <v>315</v>
      </c>
      <c r="B10" s="12">
        <v>8</v>
      </c>
      <c r="C10" s="13" t="s">
        <v>316</v>
      </c>
      <c r="D10" s="14">
        <v>95</v>
      </c>
      <c r="E10" s="14">
        <v>95</v>
      </c>
      <c r="F10" s="14">
        <v>98</v>
      </c>
      <c r="G10" s="15"/>
      <c r="H10" s="14"/>
      <c r="I10" s="14"/>
      <c r="J10" s="14"/>
      <c r="M10" s="11">
        <f>D10+E10+F10+G10+H10</f>
        <v>288</v>
      </c>
      <c r="N10">
        <f>M10*0.17</f>
        <v>48.96</v>
      </c>
      <c r="O10">
        <f>I10*0.15</f>
        <v>0</v>
      </c>
      <c r="P10">
        <f>ROUND(N10+O10,0)</f>
        <v>49</v>
      </c>
    </row>
    <row r="11" spans="1:16" x14ac:dyDescent="0.25">
      <c r="A11" s="12" t="s">
        <v>317</v>
      </c>
      <c r="B11" s="12">
        <v>9</v>
      </c>
      <c r="C11" s="13" t="s">
        <v>318</v>
      </c>
      <c r="D11" s="14">
        <v>95</v>
      </c>
      <c r="E11" s="14">
        <v>95</v>
      </c>
      <c r="F11" s="14">
        <v>98</v>
      </c>
      <c r="G11" s="15"/>
      <c r="H11" s="14"/>
      <c r="I11" s="14"/>
      <c r="J11" s="14"/>
      <c r="M11" s="11">
        <f>D11+E11+F11+G11+H11</f>
        <v>288</v>
      </c>
      <c r="N11">
        <f>M11*0.17</f>
        <v>48.96</v>
      </c>
      <c r="O11">
        <f>I11*0.15</f>
        <v>0</v>
      </c>
      <c r="P11">
        <f>ROUND(N11+O11,0)</f>
        <v>49</v>
      </c>
    </row>
    <row r="12" spans="1:16" x14ac:dyDescent="0.25">
      <c r="A12" s="12" t="s">
        <v>319</v>
      </c>
      <c r="B12" s="12">
        <v>10</v>
      </c>
      <c r="C12" s="13" t="s">
        <v>320</v>
      </c>
      <c r="D12" s="14">
        <v>95</v>
      </c>
      <c r="E12" s="14">
        <v>95</v>
      </c>
      <c r="F12" s="14">
        <v>97</v>
      </c>
      <c r="G12" s="15"/>
      <c r="H12" s="14"/>
      <c r="I12" s="14"/>
      <c r="J12" s="14"/>
      <c r="M12" s="11">
        <f>D12+E12+F12+G12+H12</f>
        <v>287</v>
      </c>
      <c r="N12">
        <f>M12*0.17</f>
        <v>48.790000000000006</v>
      </c>
      <c r="O12">
        <f>I12*0.15</f>
        <v>0</v>
      </c>
      <c r="P12">
        <f>ROUND(N12+O12,0)</f>
        <v>49</v>
      </c>
    </row>
    <row r="13" spans="1:16" x14ac:dyDescent="0.25">
      <c r="A13" s="12" t="s">
        <v>321</v>
      </c>
      <c r="B13" s="12">
        <v>11</v>
      </c>
      <c r="C13" s="13" t="s">
        <v>322</v>
      </c>
      <c r="D13" s="14">
        <v>95</v>
      </c>
      <c r="E13" s="14">
        <v>95</v>
      </c>
      <c r="F13" s="14">
        <v>97</v>
      </c>
      <c r="G13" s="15"/>
      <c r="H13" s="14"/>
      <c r="I13" s="14"/>
      <c r="J13" s="14"/>
      <c r="M13" s="11">
        <f>D13+E13+F13+G13+H13</f>
        <v>287</v>
      </c>
      <c r="N13">
        <f>M13*0.17</f>
        <v>48.790000000000006</v>
      </c>
      <c r="O13">
        <f>I13*0.15</f>
        <v>0</v>
      </c>
      <c r="P13">
        <f>ROUND(N13+O13,0)</f>
        <v>49</v>
      </c>
    </row>
    <row r="14" spans="1:16" x14ac:dyDescent="0.25">
      <c r="A14" s="12" t="s">
        <v>323</v>
      </c>
      <c r="B14" s="12">
        <v>12</v>
      </c>
      <c r="C14" s="13" t="s">
        <v>324</v>
      </c>
      <c r="D14" s="14">
        <v>95</v>
      </c>
      <c r="E14" s="14">
        <v>100</v>
      </c>
      <c r="F14" s="14">
        <v>100</v>
      </c>
      <c r="G14" s="15"/>
      <c r="H14" s="14"/>
      <c r="I14" s="14"/>
      <c r="J14" s="14"/>
      <c r="M14" s="11">
        <f>D14+E14+F14+G14+H14</f>
        <v>295</v>
      </c>
      <c r="N14">
        <f>M14*0.17</f>
        <v>50.150000000000006</v>
      </c>
      <c r="O14">
        <f>I14*0.15</f>
        <v>0</v>
      </c>
      <c r="P14">
        <f>ROUND(N14+O14,0)</f>
        <v>50</v>
      </c>
    </row>
    <row r="15" spans="1:16" x14ac:dyDescent="0.25">
      <c r="A15" s="12" t="s">
        <v>325</v>
      </c>
      <c r="B15" s="12">
        <v>13</v>
      </c>
      <c r="C15" s="13" t="s">
        <v>326</v>
      </c>
      <c r="D15" s="14">
        <v>95</v>
      </c>
      <c r="E15" s="14">
        <v>95</v>
      </c>
      <c r="F15" s="14">
        <v>98</v>
      </c>
      <c r="G15" s="15"/>
      <c r="H15" s="14"/>
      <c r="I15" s="14"/>
      <c r="J15" s="14"/>
      <c r="M15" s="11">
        <f>D15+E15+F15+G15+H15</f>
        <v>288</v>
      </c>
      <c r="N15">
        <f>M15*0.17</f>
        <v>48.96</v>
      </c>
      <c r="O15">
        <f>I15*0.15</f>
        <v>0</v>
      </c>
      <c r="P15">
        <f>ROUND(N15+O15,0)</f>
        <v>49</v>
      </c>
    </row>
    <row r="16" spans="1:16" x14ac:dyDescent="0.25">
      <c r="A16" s="12" t="s">
        <v>327</v>
      </c>
      <c r="B16" s="12">
        <v>14</v>
      </c>
      <c r="C16" s="13" t="s">
        <v>328</v>
      </c>
      <c r="D16" s="14">
        <v>95</v>
      </c>
      <c r="E16" s="14">
        <v>95</v>
      </c>
      <c r="F16" s="14">
        <v>97</v>
      </c>
      <c r="G16" s="15"/>
      <c r="H16" s="14"/>
      <c r="I16" s="14"/>
      <c r="J16" s="14"/>
      <c r="M16" s="11">
        <f>D16+E16+F16+G16+H16</f>
        <v>287</v>
      </c>
      <c r="N16">
        <f>M16*0.17</f>
        <v>48.790000000000006</v>
      </c>
      <c r="O16">
        <f>I16*0.15</f>
        <v>0</v>
      </c>
      <c r="P16">
        <f>ROUND(N16+O16,0)</f>
        <v>49</v>
      </c>
    </row>
    <row r="17" spans="1:16" x14ac:dyDescent="0.25">
      <c r="A17" s="12" t="s">
        <v>329</v>
      </c>
      <c r="B17" s="12">
        <v>15</v>
      </c>
      <c r="C17" s="13" t="s">
        <v>330</v>
      </c>
      <c r="D17" s="14">
        <v>95</v>
      </c>
      <c r="E17" s="14">
        <v>95</v>
      </c>
      <c r="F17" s="14">
        <v>97</v>
      </c>
      <c r="G17" s="15"/>
      <c r="H17" s="14"/>
      <c r="I17" s="14"/>
      <c r="J17" s="14"/>
      <c r="M17" s="11">
        <f>D17+E17+F17+G17+H17</f>
        <v>287</v>
      </c>
      <c r="N17">
        <f>M17*0.17</f>
        <v>48.790000000000006</v>
      </c>
      <c r="O17">
        <f>I17*0.15</f>
        <v>0</v>
      </c>
      <c r="P17">
        <f>ROUND(N17+O17,0)</f>
        <v>49</v>
      </c>
    </row>
    <row r="18" spans="1:16" x14ac:dyDescent="0.25">
      <c r="A18" s="12" t="s">
        <v>331</v>
      </c>
      <c r="B18" s="12">
        <v>16</v>
      </c>
      <c r="C18" s="13" t="s">
        <v>332</v>
      </c>
      <c r="D18" s="14">
        <v>100</v>
      </c>
      <c r="E18" s="14">
        <v>100</v>
      </c>
      <c r="F18" s="14">
        <v>100</v>
      </c>
      <c r="G18" s="15"/>
      <c r="H18" s="14"/>
      <c r="I18" s="14"/>
      <c r="J18" s="14"/>
      <c r="M18" s="11">
        <f>D18+E18+F18+G18+H18</f>
        <v>300</v>
      </c>
      <c r="N18">
        <f>M18*0.17</f>
        <v>51.000000000000007</v>
      </c>
      <c r="O18">
        <f>I18*0.15</f>
        <v>0</v>
      </c>
      <c r="P18">
        <f>ROUND(N18+O18,0)</f>
        <v>51</v>
      </c>
    </row>
    <row r="19" spans="1:16" x14ac:dyDescent="0.25">
      <c r="A19" s="12" t="s">
        <v>333</v>
      </c>
      <c r="B19" s="12">
        <v>17</v>
      </c>
      <c r="C19" s="13" t="s">
        <v>334</v>
      </c>
      <c r="D19" s="14">
        <v>95</v>
      </c>
      <c r="E19" s="14">
        <v>95</v>
      </c>
      <c r="F19" s="14">
        <v>97</v>
      </c>
      <c r="G19" s="15"/>
      <c r="H19" s="14"/>
      <c r="I19" s="14"/>
      <c r="J19" s="14"/>
      <c r="M19" s="11">
        <f>D19+E19+F19+G19+H19</f>
        <v>287</v>
      </c>
      <c r="N19">
        <f>M19*0.17</f>
        <v>48.790000000000006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335</v>
      </c>
      <c r="B20" s="12">
        <v>18</v>
      </c>
      <c r="C20" s="13" t="s">
        <v>336</v>
      </c>
      <c r="D20" s="14">
        <v>98</v>
      </c>
      <c r="E20" s="14">
        <v>100</v>
      </c>
      <c r="F20" s="14">
        <v>100</v>
      </c>
      <c r="G20" s="15"/>
      <c r="H20" s="14"/>
      <c r="I20" s="14"/>
      <c r="J20" s="14"/>
      <c r="M20" s="11">
        <f>D20+E20+F20+G20+H20</f>
        <v>298</v>
      </c>
      <c r="N20">
        <f>M20*0.17</f>
        <v>50.660000000000004</v>
      </c>
      <c r="O20">
        <f>I20*0.15</f>
        <v>0</v>
      </c>
      <c r="P20">
        <f>ROUND(N20+O20,0)</f>
        <v>51</v>
      </c>
    </row>
    <row r="21" spans="1:16" x14ac:dyDescent="0.25">
      <c r="A21" s="12" t="s">
        <v>337</v>
      </c>
      <c r="B21" s="12">
        <v>19</v>
      </c>
      <c r="C21" s="13" t="s">
        <v>338</v>
      </c>
      <c r="D21" s="14">
        <v>95</v>
      </c>
      <c r="E21" s="14">
        <v>95</v>
      </c>
      <c r="F21" s="14">
        <v>98</v>
      </c>
      <c r="G21" s="15"/>
      <c r="H21" s="14"/>
      <c r="I21" s="14"/>
      <c r="J21" s="14"/>
      <c r="M21" s="11">
        <f>D21+E21+F21+G21+H21</f>
        <v>288</v>
      </c>
      <c r="N21">
        <f>M21*0.17</f>
        <v>48.96</v>
      </c>
      <c r="O21">
        <f>I21*0.15</f>
        <v>0</v>
      </c>
      <c r="P21">
        <f>ROUND(N21+O21,0)</f>
        <v>49</v>
      </c>
    </row>
    <row r="22" spans="1:16" x14ac:dyDescent="0.25">
      <c r="A22" s="12" t="s">
        <v>339</v>
      </c>
      <c r="B22" s="12">
        <v>20</v>
      </c>
      <c r="C22" s="13" t="s">
        <v>340</v>
      </c>
      <c r="D22" s="14">
        <v>98</v>
      </c>
      <c r="E22" s="14">
        <v>100</v>
      </c>
      <c r="F22" s="14">
        <v>100</v>
      </c>
      <c r="G22" s="15"/>
      <c r="H22" s="14"/>
      <c r="I22" s="14"/>
      <c r="J22" s="14"/>
      <c r="M22" s="11">
        <f>D22+E22+F22+G22+H22</f>
        <v>298</v>
      </c>
      <c r="N22">
        <f>M22*0.17</f>
        <v>50.660000000000004</v>
      </c>
      <c r="O22">
        <f>I22*0.15</f>
        <v>0</v>
      </c>
      <c r="P22">
        <f>ROUND(N22+O22,0)</f>
        <v>51</v>
      </c>
    </row>
    <row r="23" spans="1:16" x14ac:dyDescent="0.25">
      <c r="A23" s="12" t="s">
        <v>341</v>
      </c>
      <c r="B23" s="12">
        <v>21</v>
      </c>
      <c r="C23" s="13" t="s">
        <v>342</v>
      </c>
      <c r="D23" s="14">
        <v>95</v>
      </c>
      <c r="E23" s="14">
        <v>95</v>
      </c>
      <c r="F23" s="14">
        <v>97</v>
      </c>
      <c r="G23" s="15"/>
      <c r="H23" s="14"/>
      <c r="I23" s="14"/>
      <c r="J23" s="14"/>
      <c r="M23" s="11">
        <f>D23+E23+F23+G23+H23</f>
        <v>287</v>
      </c>
      <c r="N23">
        <f>M23*0.17</f>
        <v>48.790000000000006</v>
      </c>
      <c r="O23">
        <f>I23*0.15</f>
        <v>0</v>
      </c>
      <c r="P23">
        <f>ROUND(N23+O23,0)</f>
        <v>49</v>
      </c>
    </row>
    <row r="24" spans="1:16" x14ac:dyDescent="0.25">
      <c r="A24" s="12" t="s">
        <v>343</v>
      </c>
      <c r="B24" s="12">
        <v>22</v>
      </c>
      <c r="C24" s="13" t="s">
        <v>344</v>
      </c>
      <c r="D24" s="14">
        <v>90</v>
      </c>
      <c r="E24" s="14">
        <v>95</v>
      </c>
      <c r="F24" s="14">
        <v>98</v>
      </c>
      <c r="G24" s="15"/>
      <c r="H24" s="14"/>
      <c r="I24" s="14"/>
      <c r="J24" s="14"/>
      <c r="M24" s="11">
        <f>D24+E24+F24+G24+H24</f>
        <v>283</v>
      </c>
      <c r="N24">
        <f>M24*0.17</f>
        <v>48.110000000000007</v>
      </c>
      <c r="O24">
        <f>I24*0.15</f>
        <v>0</v>
      </c>
      <c r="P24">
        <f>ROUND(N24+O24,0)</f>
        <v>48</v>
      </c>
    </row>
    <row r="25" spans="1:16" x14ac:dyDescent="0.25">
      <c r="A25" s="12" t="s">
        <v>345</v>
      </c>
      <c r="B25" s="12">
        <v>23</v>
      </c>
      <c r="C25" s="13" t="s">
        <v>346</v>
      </c>
      <c r="D25" s="14">
        <v>95</v>
      </c>
      <c r="E25" s="14">
        <v>95</v>
      </c>
      <c r="F25" s="14">
        <v>96</v>
      </c>
      <c r="G25" s="15"/>
      <c r="H25" s="14"/>
      <c r="I25" s="14"/>
      <c r="J25" s="14"/>
      <c r="M25" s="11">
        <f>D25+E25+F25+G25+H25</f>
        <v>286</v>
      </c>
      <c r="N25">
        <f>M25*0.17</f>
        <v>48.620000000000005</v>
      </c>
      <c r="O25">
        <f>I25*0.15</f>
        <v>0</v>
      </c>
      <c r="P25">
        <f>ROUND(N25+O25,0)</f>
        <v>49</v>
      </c>
    </row>
    <row r="26" spans="1:16" x14ac:dyDescent="0.25">
      <c r="A26" s="12" t="s">
        <v>347</v>
      </c>
      <c r="B26" s="12">
        <v>24</v>
      </c>
      <c r="C26" s="13" t="s">
        <v>348</v>
      </c>
      <c r="D26" s="14">
        <v>95</v>
      </c>
      <c r="E26" s="14">
        <v>95</v>
      </c>
      <c r="F26" s="14">
        <v>97</v>
      </c>
      <c r="G26" s="15"/>
      <c r="H26" s="14"/>
      <c r="I26" s="14"/>
      <c r="J26" s="14"/>
      <c r="M26" s="11">
        <f>D26+E26+F26+G26+H26</f>
        <v>287</v>
      </c>
      <c r="N26">
        <f>M26*0.17</f>
        <v>48.790000000000006</v>
      </c>
      <c r="O26">
        <f>I26*0.15</f>
        <v>0</v>
      </c>
      <c r="P26">
        <f>ROUND(N26+O26,0)</f>
        <v>49</v>
      </c>
    </row>
    <row r="27" spans="1:16" x14ac:dyDescent="0.25">
      <c r="A27" s="12" t="s">
        <v>349</v>
      </c>
      <c r="B27" s="12">
        <v>25</v>
      </c>
      <c r="C27" s="13" t="s">
        <v>350</v>
      </c>
      <c r="D27" s="14">
        <v>100</v>
      </c>
      <c r="E27" s="14">
        <v>100</v>
      </c>
      <c r="F27" s="14">
        <v>100</v>
      </c>
      <c r="G27" s="15"/>
      <c r="H27" s="14"/>
      <c r="I27" s="14"/>
      <c r="J27" s="14"/>
      <c r="M27" s="11">
        <f>D27+E27+F27+G27+H27</f>
        <v>300</v>
      </c>
      <c r="N27">
        <f>M27*0.17</f>
        <v>51.000000000000007</v>
      </c>
      <c r="O27">
        <f>I27*0.15</f>
        <v>0</v>
      </c>
      <c r="P27">
        <f>ROUND(N27+O27,0)</f>
        <v>51</v>
      </c>
    </row>
    <row r="28" spans="1:16" x14ac:dyDescent="0.25">
      <c r="A28" s="12" t="s">
        <v>351</v>
      </c>
      <c r="B28" s="12">
        <v>26</v>
      </c>
      <c r="C28" s="13" t="s">
        <v>352</v>
      </c>
      <c r="D28" s="14">
        <v>95</v>
      </c>
      <c r="E28" s="14">
        <v>95</v>
      </c>
      <c r="F28" s="14">
        <v>97</v>
      </c>
      <c r="G28" s="15"/>
      <c r="H28" s="14"/>
      <c r="I28" s="14"/>
      <c r="J28" s="14"/>
      <c r="M28" s="11">
        <f>D28+E28+F28+G28+H28</f>
        <v>287</v>
      </c>
      <c r="N28">
        <f>M28*0.17</f>
        <v>48.790000000000006</v>
      </c>
      <c r="O28">
        <f>I28*0.15</f>
        <v>0</v>
      </c>
      <c r="P28">
        <f>ROUND(N28+O28,0)</f>
        <v>49</v>
      </c>
    </row>
    <row r="29" spans="1:16" x14ac:dyDescent="0.25">
      <c r="A29" s="12" t="s">
        <v>353</v>
      </c>
      <c r="B29" s="12">
        <v>27</v>
      </c>
      <c r="C29" s="13" t="s">
        <v>354</v>
      </c>
      <c r="D29" s="14">
        <v>95</v>
      </c>
      <c r="E29" s="14">
        <v>95</v>
      </c>
      <c r="F29" s="14">
        <v>98</v>
      </c>
      <c r="G29" s="15"/>
      <c r="H29" s="14"/>
      <c r="I29" s="14"/>
      <c r="J29" s="14"/>
      <c r="M29" s="11">
        <f>D29+E29+F29+G29+H29</f>
        <v>288</v>
      </c>
      <c r="N29">
        <f>M29*0.17</f>
        <v>48.96</v>
      </c>
      <c r="O29">
        <f>I29*0.15</f>
        <v>0</v>
      </c>
      <c r="P29">
        <f>ROUND(N29+O29,0)</f>
        <v>49</v>
      </c>
    </row>
    <row r="30" spans="1:16" x14ac:dyDescent="0.25">
      <c r="A30" s="12" t="s">
        <v>355</v>
      </c>
      <c r="B30" s="12">
        <v>28</v>
      </c>
      <c r="C30" s="13" t="s">
        <v>356</v>
      </c>
      <c r="D30" s="14">
        <v>95</v>
      </c>
      <c r="E30" s="14">
        <v>95</v>
      </c>
      <c r="F30" s="14">
        <v>97</v>
      </c>
      <c r="G30" s="15"/>
      <c r="H30" s="14"/>
      <c r="I30" s="14"/>
      <c r="J30" s="14"/>
      <c r="M30" s="11">
        <f>D30+E30+F30+G30+H30</f>
        <v>287</v>
      </c>
      <c r="N30">
        <f>M30*0.17</f>
        <v>48.790000000000006</v>
      </c>
      <c r="O30">
        <f>I30*0.15</f>
        <v>0</v>
      </c>
      <c r="P30">
        <f>ROUND(N30+O30,0)</f>
        <v>49</v>
      </c>
    </row>
  </sheetData>
  <sheetProtection algorithmName="SHA-512" hashValue="e1NR3aiIVJgxwa9j/YkgkUPD+g6VxSw6tnx3lzX3r1cRRCh9D4Xg5JLHZV7gRIDqhIub+hg08ckkgm+Ri/TzCg==" saltValue="kyGKCOEHRpQu8u1Z5KjMQg==" spinCount="100000" sheet="1" objects="1" scenarios="1"/>
  <dataValidations count="28">
    <dataValidation type="whole" allowBlank="1" showInputMessage="1" showErrorMessage="1" errorTitle="Valor fuera de rango" error="Ingrese un valor correcto" sqref="G3" xr:uid="{02959C2E-9DE3-4168-B516-9C4984567BA5}">
      <formula1>0</formula1>
      <formula2>100</formula2>
    </dataValidation>
    <dataValidation type="whole" allowBlank="1" showInputMessage="1" showErrorMessage="1" errorTitle="Valor fuera de rango" error="Ingrese un valor correcto" sqref="G4" xr:uid="{81350571-C2E2-4A40-B21E-2E097825ED19}">
      <formula1>0</formula1>
      <formula2>100</formula2>
    </dataValidation>
    <dataValidation type="whole" allowBlank="1" showInputMessage="1" showErrorMessage="1" errorTitle="Valor fuera de rango" error="Ingrese un valor correcto" sqref="G5" xr:uid="{D7C8184B-E05D-47C4-8921-695BA5F342B9}">
      <formula1>0</formula1>
      <formula2>100</formula2>
    </dataValidation>
    <dataValidation type="whole" allowBlank="1" showInputMessage="1" showErrorMessage="1" errorTitle="Valor fuera de rango" error="Ingrese un valor correcto" sqref="G6" xr:uid="{EA948B9A-9B81-4EF9-A593-25051B66B436}">
      <formula1>0</formula1>
      <formula2>100</formula2>
    </dataValidation>
    <dataValidation type="whole" allowBlank="1" showInputMessage="1" showErrorMessage="1" errorTitle="Valor fuera de rango" error="Ingrese un valor correcto" sqref="G7" xr:uid="{2C6951A4-D36D-4CD2-811B-62B081F624C2}">
      <formula1>0</formula1>
      <formula2>100</formula2>
    </dataValidation>
    <dataValidation type="whole" allowBlank="1" showInputMessage="1" showErrorMessage="1" errorTitle="Valor fuera de rango" error="Ingrese un valor correcto" sqref="G8" xr:uid="{98733F91-2298-4986-A90D-7D41BF0D0632}">
      <formula1>0</formula1>
      <formula2>100</formula2>
    </dataValidation>
    <dataValidation type="whole" allowBlank="1" showInputMessage="1" showErrorMessage="1" errorTitle="Valor fuera de rango" error="Ingrese un valor correcto" sqref="G9" xr:uid="{05FEF722-A1A6-42F8-AB25-6440E9982F34}">
      <formula1>0</formula1>
      <formula2>100</formula2>
    </dataValidation>
    <dataValidation type="whole" allowBlank="1" showInputMessage="1" showErrorMessage="1" errorTitle="Valor fuera de rango" error="Ingrese un valor correcto" sqref="G10" xr:uid="{33270305-F4FF-4AFB-B7A7-BE1BA7A143D8}">
      <formula1>0</formula1>
      <formula2>100</formula2>
    </dataValidation>
    <dataValidation type="whole" allowBlank="1" showInputMessage="1" showErrorMessage="1" errorTitle="Valor fuera de rango" error="Ingrese un valor correcto" sqref="G11" xr:uid="{5BA3951E-3720-4537-9233-A9FDD237F477}">
      <formula1>0</formula1>
      <formula2>100</formula2>
    </dataValidation>
    <dataValidation type="whole" allowBlank="1" showInputMessage="1" showErrorMessage="1" errorTitle="Valor fuera de rango" error="Ingrese un valor correcto" sqref="G12" xr:uid="{30442B24-3741-406B-BDF4-D06959EC29FE}">
      <formula1>0</formula1>
      <formula2>100</formula2>
    </dataValidation>
    <dataValidation type="whole" allowBlank="1" showInputMessage="1" showErrorMessage="1" errorTitle="Valor fuera de rango" error="Ingrese un valor correcto" sqref="G13" xr:uid="{0204ABDA-9E9E-437A-A3DA-BDD12981877D}">
      <formula1>0</formula1>
      <formula2>100</formula2>
    </dataValidation>
    <dataValidation type="whole" allowBlank="1" showInputMessage="1" showErrorMessage="1" errorTitle="Valor fuera de rango" error="Ingrese un valor correcto" sqref="G14" xr:uid="{4E7B2F55-48AB-428F-B61B-6D6E4498D173}">
      <formula1>0</formula1>
      <formula2>100</formula2>
    </dataValidation>
    <dataValidation type="whole" allowBlank="1" showInputMessage="1" showErrorMessage="1" errorTitle="Valor fuera de rango" error="Ingrese un valor correcto" sqref="G15" xr:uid="{387751E4-A996-423E-B649-580605849EFE}">
      <formula1>0</formula1>
      <formula2>100</formula2>
    </dataValidation>
    <dataValidation type="whole" allowBlank="1" showInputMessage="1" showErrorMessage="1" errorTitle="Valor fuera de rango" error="Ingrese un valor correcto" sqref="G16" xr:uid="{475CB4CE-128B-4B49-A63B-E1E4FA3F217B}">
      <formula1>0</formula1>
      <formula2>100</formula2>
    </dataValidation>
    <dataValidation type="whole" allowBlank="1" showInputMessage="1" showErrorMessage="1" errorTitle="Valor fuera de rango" error="Ingrese un valor correcto" sqref="G17" xr:uid="{58E68648-D234-44C9-B337-3201903281A1}">
      <formula1>0</formula1>
      <formula2>100</formula2>
    </dataValidation>
    <dataValidation type="whole" allowBlank="1" showInputMessage="1" showErrorMessage="1" errorTitle="Valor fuera de rango" error="Ingrese un valor correcto" sqref="G18" xr:uid="{4E285E08-8AAA-4382-AD31-3972E639C35D}">
      <formula1>0</formula1>
      <formula2>100</formula2>
    </dataValidation>
    <dataValidation type="whole" allowBlank="1" showInputMessage="1" showErrorMessage="1" errorTitle="Valor fuera de rango" error="Ingrese un valor correcto" sqref="G19" xr:uid="{7DB68BD2-4F04-4B97-82AC-27759A671BE5}">
      <formula1>0</formula1>
      <formula2>100</formula2>
    </dataValidation>
    <dataValidation type="whole" allowBlank="1" showInputMessage="1" showErrorMessage="1" errorTitle="Valor fuera de rango" error="Ingrese un valor correcto" sqref="G20" xr:uid="{15BC1E4E-3102-412C-AE30-322A18EB14B6}">
      <formula1>0</formula1>
      <formula2>100</formula2>
    </dataValidation>
    <dataValidation type="whole" allowBlank="1" showInputMessage="1" showErrorMessage="1" errorTitle="Valor fuera de rango" error="Ingrese un valor correcto" sqref="G21" xr:uid="{085D560D-77DC-4D83-BE9F-C537DB90896E}">
      <formula1>0</formula1>
      <formula2>100</formula2>
    </dataValidation>
    <dataValidation type="whole" allowBlank="1" showInputMessage="1" showErrorMessage="1" errorTitle="Valor fuera de rango" error="Ingrese un valor correcto" sqref="G22" xr:uid="{B8DE01D5-F63E-4CD7-AA56-3CD0140B4272}">
      <formula1>0</formula1>
      <formula2>100</formula2>
    </dataValidation>
    <dataValidation type="whole" allowBlank="1" showInputMessage="1" showErrorMessage="1" errorTitle="Valor fuera de rango" error="Ingrese un valor correcto" sqref="G23" xr:uid="{22D39EC6-D8FD-42E1-AB18-DC5DAEE27FC2}">
      <formula1>0</formula1>
      <formula2>100</formula2>
    </dataValidation>
    <dataValidation type="whole" allowBlank="1" showInputMessage="1" showErrorMessage="1" errorTitle="Valor fuera de rango" error="Ingrese un valor correcto" sqref="G24" xr:uid="{0BA3FEFC-EF39-45B5-98A7-83E460917A50}">
      <formula1>0</formula1>
      <formula2>100</formula2>
    </dataValidation>
    <dataValidation type="whole" allowBlank="1" showInputMessage="1" showErrorMessage="1" errorTitle="Valor fuera de rango" error="Ingrese un valor correcto" sqref="G25" xr:uid="{75E3039C-02B7-49BF-9FBD-D992A00220B5}">
      <formula1>0</formula1>
      <formula2>100</formula2>
    </dataValidation>
    <dataValidation type="whole" allowBlank="1" showInputMessage="1" showErrorMessage="1" errorTitle="Valor fuera de rango" error="Ingrese un valor correcto" sqref="G26" xr:uid="{4CAA9776-1FC0-4CC1-94F2-EDEFE1824627}">
      <formula1>0</formula1>
      <formula2>100</formula2>
    </dataValidation>
    <dataValidation type="whole" allowBlank="1" showInputMessage="1" showErrorMessage="1" errorTitle="Valor fuera de rango" error="Ingrese un valor correcto" sqref="G27" xr:uid="{78C732D5-100C-4920-B613-2E6AF7E2AE81}">
      <formula1>0</formula1>
      <formula2>100</formula2>
    </dataValidation>
    <dataValidation type="whole" allowBlank="1" showInputMessage="1" showErrorMessage="1" errorTitle="Valor fuera de rango" error="Ingrese un valor correcto" sqref="G28" xr:uid="{E83F78FB-7D54-43F7-98C3-F20BF41B79D0}">
      <formula1>0</formula1>
      <formula2>100</formula2>
    </dataValidation>
    <dataValidation type="whole" allowBlank="1" showInputMessage="1" showErrorMessage="1" errorTitle="Valor fuera de rango" error="Ingrese un valor correcto" sqref="G29" xr:uid="{92FA63AB-5F63-4D96-A382-39E05472C875}">
      <formula1>0</formula1>
      <formula2>100</formula2>
    </dataValidation>
    <dataValidation type="whole" allowBlank="1" showInputMessage="1" showErrorMessage="1" errorTitle="Valor fuera de rango" error="Ingrese un valor correcto" sqref="G30" xr:uid="{7DEB8A40-6138-4227-981F-5DC92CA81AB3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0C545-CD67-4C21-89AA-7CEFD435A7F7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358</v>
      </c>
      <c r="C1" s="1" t="s">
        <v>359</v>
      </c>
      <c r="D1" s="5" t="s">
        <v>414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360</v>
      </c>
      <c r="B3" s="12">
        <v>1</v>
      </c>
      <c r="C3" s="13" t="s">
        <v>361</v>
      </c>
      <c r="D3" s="14">
        <v>95</v>
      </c>
      <c r="E3" s="14">
        <v>95</v>
      </c>
      <c r="F3" s="14">
        <v>95</v>
      </c>
      <c r="G3" s="15"/>
      <c r="H3" s="14"/>
      <c r="I3" s="14"/>
      <c r="J3" s="14"/>
      <c r="M3" s="11">
        <f>D3+E3+F3+G3+H3</f>
        <v>285</v>
      </c>
      <c r="N3">
        <f>M3*0.17</f>
        <v>48.45</v>
      </c>
      <c r="O3">
        <f>I3*0.15</f>
        <v>0</v>
      </c>
      <c r="P3">
        <f>ROUND(N3+O3,0)</f>
        <v>48</v>
      </c>
    </row>
    <row r="4" spans="1:16" x14ac:dyDescent="0.25">
      <c r="A4" s="12" t="s">
        <v>362</v>
      </c>
      <c r="B4" s="12">
        <v>2</v>
      </c>
      <c r="C4" s="13" t="s">
        <v>363</v>
      </c>
      <c r="D4" s="14">
        <v>98</v>
      </c>
      <c r="E4" s="14">
        <v>100</v>
      </c>
      <c r="F4" s="14">
        <v>100</v>
      </c>
      <c r="G4" s="15"/>
      <c r="H4" s="14"/>
      <c r="I4" s="14"/>
      <c r="J4" s="14"/>
      <c r="M4" s="11">
        <f>D4+E4+F4+G4+H4</f>
        <v>298</v>
      </c>
      <c r="N4">
        <f>M4*0.17</f>
        <v>50.660000000000004</v>
      </c>
      <c r="O4">
        <f>I4*0.15</f>
        <v>0</v>
      </c>
      <c r="P4">
        <f>ROUND(N4+O4,0)</f>
        <v>51</v>
      </c>
    </row>
    <row r="5" spans="1:16" x14ac:dyDescent="0.25">
      <c r="A5" s="12" t="s">
        <v>364</v>
      </c>
      <c r="B5" s="12">
        <v>3</v>
      </c>
      <c r="C5" s="13" t="s">
        <v>365</v>
      </c>
      <c r="D5" s="14">
        <v>90</v>
      </c>
      <c r="E5" s="14">
        <v>90</v>
      </c>
      <c r="F5" s="14">
        <v>95</v>
      </c>
      <c r="G5" s="15"/>
      <c r="H5" s="14"/>
      <c r="I5" s="14"/>
      <c r="J5" s="14"/>
      <c r="M5" s="11">
        <f>D5+E5+F5+G5+H5</f>
        <v>275</v>
      </c>
      <c r="N5">
        <f>M5*0.17</f>
        <v>46.75</v>
      </c>
      <c r="O5">
        <f>I5*0.15</f>
        <v>0</v>
      </c>
      <c r="P5">
        <f>ROUND(N5+O5,0)</f>
        <v>47</v>
      </c>
    </row>
    <row r="6" spans="1:16" x14ac:dyDescent="0.25">
      <c r="A6" s="12" t="s">
        <v>366</v>
      </c>
      <c r="B6" s="12">
        <v>4</v>
      </c>
      <c r="C6" s="13" t="s">
        <v>367</v>
      </c>
      <c r="D6" s="14">
        <v>100</v>
      </c>
      <c r="E6" s="14">
        <v>100</v>
      </c>
      <c r="F6" s="14">
        <v>100</v>
      </c>
      <c r="G6" s="15"/>
      <c r="H6" s="14"/>
      <c r="I6" s="14"/>
      <c r="J6" s="14"/>
      <c r="M6" s="11">
        <f>D6+E6+F6+G6+H6</f>
        <v>300</v>
      </c>
      <c r="N6">
        <f>M6*0.17</f>
        <v>51.000000000000007</v>
      </c>
      <c r="O6">
        <f>I6*0.15</f>
        <v>0</v>
      </c>
      <c r="P6">
        <f>ROUND(N6+O6,0)</f>
        <v>51</v>
      </c>
    </row>
    <row r="7" spans="1:16" x14ac:dyDescent="0.25">
      <c r="A7" s="12" t="s">
        <v>368</v>
      </c>
      <c r="B7" s="12">
        <v>5</v>
      </c>
      <c r="C7" s="13" t="s">
        <v>369</v>
      </c>
      <c r="D7" s="14">
        <v>95</v>
      </c>
      <c r="E7" s="14">
        <v>95</v>
      </c>
      <c r="F7" s="14">
        <v>95</v>
      </c>
      <c r="G7" s="15"/>
      <c r="H7" s="14"/>
      <c r="I7" s="14"/>
      <c r="J7" s="14"/>
      <c r="M7" s="11">
        <f>D7+E7+F7+G7+H7</f>
        <v>285</v>
      </c>
      <c r="N7">
        <f>M7*0.17</f>
        <v>48.45</v>
      </c>
      <c r="O7">
        <f>I7*0.15</f>
        <v>0</v>
      </c>
      <c r="P7">
        <f>ROUND(N7+O7,0)</f>
        <v>48</v>
      </c>
    </row>
    <row r="8" spans="1:16" x14ac:dyDescent="0.25">
      <c r="A8" s="12" t="s">
        <v>370</v>
      </c>
      <c r="B8" s="12">
        <v>6</v>
      </c>
      <c r="C8" s="13" t="s">
        <v>371</v>
      </c>
      <c r="D8" s="14">
        <v>95</v>
      </c>
      <c r="E8" s="14">
        <v>95</v>
      </c>
      <c r="F8" s="14">
        <v>95</v>
      </c>
      <c r="G8" s="15"/>
      <c r="H8" s="14"/>
      <c r="I8" s="14"/>
      <c r="J8" s="14"/>
      <c r="M8" s="11">
        <f>D8+E8+F8+G8+H8</f>
        <v>285</v>
      </c>
      <c r="N8">
        <f>M8*0.17</f>
        <v>48.45</v>
      </c>
      <c r="O8">
        <f>I8*0.15</f>
        <v>0</v>
      </c>
      <c r="P8">
        <f>ROUND(N8+O8,0)</f>
        <v>48</v>
      </c>
    </row>
    <row r="9" spans="1:16" x14ac:dyDescent="0.25">
      <c r="A9" s="12" t="s">
        <v>372</v>
      </c>
      <c r="B9" s="12">
        <v>7</v>
      </c>
      <c r="C9" s="13" t="s">
        <v>373</v>
      </c>
      <c r="D9" s="14">
        <v>95</v>
      </c>
      <c r="E9" s="14">
        <v>95</v>
      </c>
      <c r="F9" s="14">
        <v>95</v>
      </c>
      <c r="G9" s="15"/>
      <c r="H9" s="14"/>
      <c r="I9" s="14"/>
      <c r="J9" s="14"/>
      <c r="M9" s="11">
        <f>D9+E9+F9+G9+H9</f>
        <v>285</v>
      </c>
      <c r="N9">
        <f>M9*0.17</f>
        <v>48.45</v>
      </c>
      <c r="O9">
        <f>I9*0.15</f>
        <v>0</v>
      </c>
      <c r="P9">
        <f>ROUND(N9+O9,0)</f>
        <v>48</v>
      </c>
    </row>
    <row r="10" spans="1:16" x14ac:dyDescent="0.25">
      <c r="A10" s="12" t="s">
        <v>374</v>
      </c>
      <c r="B10" s="12">
        <v>8</v>
      </c>
      <c r="C10" s="13" t="s">
        <v>375</v>
      </c>
      <c r="D10" s="14">
        <v>95</v>
      </c>
      <c r="E10" s="14">
        <v>95</v>
      </c>
      <c r="F10" s="14">
        <v>95</v>
      </c>
      <c r="G10" s="15"/>
      <c r="H10" s="14"/>
      <c r="I10" s="14"/>
      <c r="J10" s="14"/>
      <c r="M10" s="11">
        <f>D10+E10+F10+G10+H10</f>
        <v>285</v>
      </c>
      <c r="N10">
        <f>M10*0.17</f>
        <v>48.45</v>
      </c>
      <c r="O10">
        <f>I10*0.15</f>
        <v>0</v>
      </c>
      <c r="P10">
        <f>ROUND(N10+O10,0)</f>
        <v>48</v>
      </c>
    </row>
    <row r="11" spans="1:16" x14ac:dyDescent="0.25">
      <c r="A11" s="12" t="s">
        <v>376</v>
      </c>
      <c r="B11" s="12">
        <v>9</v>
      </c>
      <c r="C11" s="13" t="s">
        <v>377</v>
      </c>
      <c r="D11" s="14">
        <v>95</v>
      </c>
      <c r="E11" s="14">
        <v>100</v>
      </c>
      <c r="F11" s="14">
        <v>100</v>
      </c>
      <c r="G11" s="15"/>
      <c r="H11" s="14"/>
      <c r="I11" s="14"/>
      <c r="J11" s="14"/>
      <c r="M11" s="11">
        <f>D11+E11+F11+G11+H11</f>
        <v>295</v>
      </c>
      <c r="N11">
        <f>M11*0.17</f>
        <v>50.150000000000006</v>
      </c>
      <c r="O11">
        <f>I11*0.15</f>
        <v>0</v>
      </c>
      <c r="P11">
        <f>ROUND(N11+O11,0)</f>
        <v>50</v>
      </c>
    </row>
    <row r="12" spans="1:16" x14ac:dyDescent="0.25">
      <c r="A12" s="12" t="s">
        <v>378</v>
      </c>
      <c r="B12" s="12">
        <v>10</v>
      </c>
      <c r="C12" s="13" t="s">
        <v>379</v>
      </c>
      <c r="D12" s="14">
        <v>95</v>
      </c>
      <c r="E12" s="14">
        <v>95</v>
      </c>
      <c r="F12" s="14">
        <v>90</v>
      </c>
      <c r="G12" s="15"/>
      <c r="H12" s="14"/>
      <c r="I12" s="14"/>
      <c r="J12" s="14"/>
      <c r="M12" s="11">
        <f>D12+E12+F12+G12+H12</f>
        <v>280</v>
      </c>
      <c r="N12">
        <f>M12*0.17</f>
        <v>47.6</v>
      </c>
      <c r="O12">
        <f>I12*0.15</f>
        <v>0</v>
      </c>
      <c r="P12">
        <f>ROUND(N12+O12,0)</f>
        <v>48</v>
      </c>
    </row>
    <row r="13" spans="1:16" x14ac:dyDescent="0.25">
      <c r="A13" s="12" t="s">
        <v>380</v>
      </c>
      <c r="B13" s="12">
        <v>11</v>
      </c>
      <c r="C13" s="13" t="s">
        <v>381</v>
      </c>
      <c r="D13" s="14">
        <v>95</v>
      </c>
      <c r="E13" s="14">
        <v>95</v>
      </c>
      <c r="F13" s="14">
        <v>97</v>
      </c>
      <c r="G13" s="15"/>
      <c r="H13" s="14"/>
      <c r="I13" s="14"/>
      <c r="J13" s="14"/>
      <c r="M13" s="11">
        <f>D13+E13+F13+G13+H13</f>
        <v>287</v>
      </c>
      <c r="N13">
        <f>M13*0.17</f>
        <v>48.790000000000006</v>
      </c>
      <c r="O13">
        <f>I13*0.15</f>
        <v>0</v>
      </c>
      <c r="P13">
        <f>ROUND(N13+O13,0)</f>
        <v>49</v>
      </c>
    </row>
    <row r="14" spans="1:16" x14ac:dyDescent="0.25">
      <c r="A14" s="12" t="s">
        <v>382</v>
      </c>
      <c r="B14" s="12">
        <v>12</v>
      </c>
      <c r="C14" s="13" t="s">
        <v>383</v>
      </c>
      <c r="D14" s="14">
        <v>95</v>
      </c>
      <c r="E14" s="14">
        <v>95</v>
      </c>
      <c r="F14" s="14">
        <v>97</v>
      </c>
      <c r="G14" s="15"/>
      <c r="H14" s="14"/>
      <c r="I14" s="14"/>
      <c r="J14" s="14"/>
      <c r="M14" s="11">
        <f>D14+E14+F14+G14+H14</f>
        <v>287</v>
      </c>
      <c r="N14">
        <f>M14*0.17</f>
        <v>48.790000000000006</v>
      </c>
      <c r="O14">
        <f>I14*0.15</f>
        <v>0</v>
      </c>
      <c r="P14">
        <f>ROUND(N14+O14,0)</f>
        <v>49</v>
      </c>
    </row>
    <row r="15" spans="1:16" x14ac:dyDescent="0.25">
      <c r="A15" s="12" t="s">
        <v>384</v>
      </c>
      <c r="B15" s="12">
        <v>13</v>
      </c>
      <c r="C15" s="13" t="s">
        <v>385</v>
      </c>
      <c r="D15" s="14">
        <v>95</v>
      </c>
      <c r="E15" s="14">
        <v>95</v>
      </c>
      <c r="F15" s="14">
        <v>95</v>
      </c>
      <c r="G15" s="15"/>
      <c r="H15" s="14"/>
      <c r="I15" s="14"/>
      <c r="J15" s="14"/>
      <c r="M15" s="11">
        <f>D15+E15+F15+G15+H15</f>
        <v>285</v>
      </c>
      <c r="N15">
        <f>M15*0.17</f>
        <v>48.45</v>
      </c>
      <c r="O15">
        <f>I15*0.15</f>
        <v>0</v>
      </c>
      <c r="P15">
        <f>ROUND(N15+O15,0)</f>
        <v>48</v>
      </c>
    </row>
    <row r="16" spans="1:16" x14ac:dyDescent="0.25">
      <c r="A16" s="12" t="s">
        <v>386</v>
      </c>
      <c r="B16" s="12">
        <v>14</v>
      </c>
      <c r="C16" s="13" t="s">
        <v>387</v>
      </c>
      <c r="D16" s="14">
        <v>95</v>
      </c>
      <c r="E16" s="14">
        <v>95</v>
      </c>
      <c r="F16" s="14">
        <v>90</v>
      </c>
      <c r="G16" s="15"/>
      <c r="H16" s="14"/>
      <c r="I16" s="14"/>
      <c r="J16" s="14"/>
      <c r="M16" s="11">
        <f>D16+E16+F16+G16+H16</f>
        <v>280</v>
      </c>
      <c r="N16">
        <f>M16*0.17</f>
        <v>47.6</v>
      </c>
      <c r="O16">
        <f>I16*0.15</f>
        <v>0</v>
      </c>
      <c r="P16">
        <f>ROUND(N16+O16,0)</f>
        <v>48</v>
      </c>
    </row>
    <row r="17" spans="1:16" x14ac:dyDescent="0.25">
      <c r="A17" s="12" t="s">
        <v>388</v>
      </c>
      <c r="B17" s="12">
        <v>15</v>
      </c>
      <c r="C17" s="13" t="s">
        <v>389</v>
      </c>
      <c r="D17" s="14">
        <v>95</v>
      </c>
      <c r="E17" s="14">
        <v>95</v>
      </c>
      <c r="F17" s="14">
        <v>95</v>
      </c>
      <c r="G17" s="15"/>
      <c r="H17" s="14"/>
      <c r="I17" s="14"/>
      <c r="J17" s="14"/>
      <c r="M17" s="11">
        <f>D17+E17+F17+G17+H17</f>
        <v>285</v>
      </c>
      <c r="N17">
        <f>M17*0.17</f>
        <v>48.45</v>
      </c>
      <c r="O17">
        <f>I17*0.15</f>
        <v>0</v>
      </c>
      <c r="P17">
        <f>ROUND(N17+O17,0)</f>
        <v>48</v>
      </c>
    </row>
    <row r="18" spans="1:16" x14ac:dyDescent="0.25">
      <c r="A18" s="12" t="s">
        <v>390</v>
      </c>
      <c r="B18" s="12">
        <v>16</v>
      </c>
      <c r="C18" s="13" t="s">
        <v>391</v>
      </c>
      <c r="D18" s="14">
        <v>95</v>
      </c>
      <c r="E18" s="14">
        <v>100</v>
      </c>
      <c r="F18" s="14">
        <v>100</v>
      </c>
      <c r="G18" s="15"/>
      <c r="H18" s="14"/>
      <c r="I18" s="14"/>
      <c r="J18" s="14"/>
      <c r="M18" s="11">
        <f>D18+E18+F18+G18+H18</f>
        <v>295</v>
      </c>
      <c r="N18">
        <f>M18*0.17</f>
        <v>50.150000000000006</v>
      </c>
      <c r="O18">
        <f>I18*0.15</f>
        <v>0</v>
      </c>
      <c r="P18">
        <f>ROUND(N18+O18,0)</f>
        <v>50</v>
      </c>
    </row>
    <row r="19" spans="1:16" x14ac:dyDescent="0.25">
      <c r="A19" s="12" t="s">
        <v>392</v>
      </c>
      <c r="B19" s="12">
        <v>17</v>
      </c>
      <c r="C19" s="13" t="s">
        <v>393</v>
      </c>
      <c r="D19" s="14">
        <v>95</v>
      </c>
      <c r="E19" s="14">
        <v>100</v>
      </c>
      <c r="F19" s="14">
        <v>100</v>
      </c>
      <c r="G19" s="15"/>
      <c r="H19" s="14"/>
      <c r="I19" s="14"/>
      <c r="J19" s="14"/>
      <c r="M19" s="11">
        <f>D19+E19+F19+G19+H19</f>
        <v>295</v>
      </c>
      <c r="N19">
        <f>M19*0.17</f>
        <v>50.150000000000006</v>
      </c>
      <c r="O19">
        <f>I19*0.15</f>
        <v>0</v>
      </c>
      <c r="P19">
        <f>ROUND(N19+O19,0)</f>
        <v>50</v>
      </c>
    </row>
    <row r="20" spans="1:16" x14ac:dyDescent="0.25">
      <c r="A20" s="12" t="s">
        <v>394</v>
      </c>
      <c r="B20" s="12">
        <v>18</v>
      </c>
      <c r="C20" s="13" t="s">
        <v>395</v>
      </c>
      <c r="D20" s="14">
        <v>95</v>
      </c>
      <c r="E20" s="14">
        <v>95</v>
      </c>
      <c r="F20" s="14">
        <v>97</v>
      </c>
      <c r="G20" s="15"/>
      <c r="H20" s="14"/>
      <c r="I20" s="14"/>
      <c r="J20" s="14"/>
      <c r="M20" s="11">
        <f>D20+E20+F20+G20+H20</f>
        <v>287</v>
      </c>
      <c r="N20">
        <f>M20*0.17</f>
        <v>48.790000000000006</v>
      </c>
      <c r="O20">
        <f>I20*0.15</f>
        <v>0</v>
      </c>
      <c r="P20">
        <f>ROUND(N20+O20,0)</f>
        <v>49</v>
      </c>
    </row>
    <row r="21" spans="1:16" x14ac:dyDescent="0.25">
      <c r="A21" s="12" t="s">
        <v>396</v>
      </c>
      <c r="B21" s="12">
        <v>19</v>
      </c>
      <c r="C21" s="13" t="s">
        <v>397</v>
      </c>
      <c r="D21" s="14">
        <v>90</v>
      </c>
      <c r="E21" s="14">
        <v>90</v>
      </c>
      <c r="F21" s="14">
        <v>90</v>
      </c>
      <c r="G21" s="15"/>
      <c r="H21" s="14"/>
      <c r="I21" s="14"/>
      <c r="J21" s="14"/>
      <c r="M21" s="11">
        <f>D21+E21+F21+G21+H21</f>
        <v>270</v>
      </c>
      <c r="N21">
        <f>M21*0.17</f>
        <v>45.900000000000006</v>
      </c>
      <c r="O21">
        <f>I21*0.15</f>
        <v>0</v>
      </c>
      <c r="P21">
        <f>ROUND(N21+O21,0)</f>
        <v>46</v>
      </c>
    </row>
    <row r="22" spans="1:16" x14ac:dyDescent="0.25">
      <c r="A22" s="12" t="s">
        <v>398</v>
      </c>
      <c r="B22" s="12">
        <v>20</v>
      </c>
      <c r="C22" s="13" t="s">
        <v>399</v>
      </c>
      <c r="D22" s="14">
        <v>90</v>
      </c>
      <c r="E22" s="14">
        <v>90</v>
      </c>
      <c r="F22" s="14">
        <v>90</v>
      </c>
      <c r="G22" s="15"/>
      <c r="H22" s="14"/>
      <c r="I22" s="14"/>
      <c r="J22" s="14"/>
      <c r="M22" s="11">
        <f>D22+E22+F22+G22+H22</f>
        <v>270</v>
      </c>
      <c r="N22">
        <f>M22*0.17</f>
        <v>45.900000000000006</v>
      </c>
      <c r="O22">
        <f>I22*0.15</f>
        <v>0</v>
      </c>
      <c r="P22">
        <f>ROUND(N22+O22,0)</f>
        <v>46</v>
      </c>
    </row>
    <row r="23" spans="1:16" x14ac:dyDescent="0.25">
      <c r="A23" s="12" t="s">
        <v>400</v>
      </c>
      <c r="B23" s="12">
        <v>21</v>
      </c>
      <c r="C23" s="13" t="s">
        <v>401</v>
      </c>
      <c r="D23" s="14">
        <v>95</v>
      </c>
      <c r="E23" s="14">
        <v>95</v>
      </c>
      <c r="F23" s="14">
        <v>100</v>
      </c>
      <c r="G23" s="15"/>
      <c r="H23" s="14"/>
      <c r="I23" s="14"/>
      <c r="J23" s="14"/>
      <c r="M23" s="11">
        <f>D23+E23+F23+G23+H23</f>
        <v>290</v>
      </c>
      <c r="N23">
        <f>M23*0.17</f>
        <v>49.300000000000004</v>
      </c>
      <c r="O23">
        <f>I23*0.15</f>
        <v>0</v>
      </c>
      <c r="P23">
        <f>ROUND(N23+O23,0)</f>
        <v>49</v>
      </c>
    </row>
    <row r="24" spans="1:16" x14ac:dyDescent="0.25">
      <c r="A24" s="12" t="s">
        <v>402</v>
      </c>
      <c r="B24" s="12">
        <v>22</v>
      </c>
      <c r="C24" s="13" t="s">
        <v>403</v>
      </c>
      <c r="D24" s="14">
        <v>90</v>
      </c>
      <c r="E24" s="14">
        <v>90</v>
      </c>
      <c r="F24" s="14">
        <v>90</v>
      </c>
      <c r="G24" s="15"/>
      <c r="H24" s="14"/>
      <c r="I24" s="14"/>
      <c r="J24" s="14"/>
      <c r="M24" s="11">
        <f>D24+E24+F24+G24+H24</f>
        <v>270</v>
      </c>
      <c r="N24">
        <f>M24*0.17</f>
        <v>45.900000000000006</v>
      </c>
      <c r="O24">
        <f>I24*0.15</f>
        <v>0</v>
      </c>
      <c r="P24">
        <f>ROUND(N24+O24,0)</f>
        <v>46</v>
      </c>
    </row>
    <row r="25" spans="1:16" x14ac:dyDescent="0.25">
      <c r="A25" s="12" t="s">
        <v>404</v>
      </c>
      <c r="B25" s="12">
        <v>23</v>
      </c>
      <c r="C25" s="13" t="s">
        <v>405</v>
      </c>
      <c r="D25" s="14">
        <v>95</v>
      </c>
      <c r="E25" s="14">
        <v>95</v>
      </c>
      <c r="F25" s="14">
        <v>95</v>
      </c>
      <c r="G25" s="15"/>
      <c r="H25" s="14"/>
      <c r="I25" s="14"/>
      <c r="J25" s="14"/>
      <c r="M25" s="11">
        <f>D25+E25+F25+G25+H25</f>
        <v>285</v>
      </c>
      <c r="N25">
        <f>M25*0.17</f>
        <v>48.45</v>
      </c>
      <c r="O25">
        <f>I25*0.15</f>
        <v>0</v>
      </c>
      <c r="P25">
        <f>ROUND(N25+O25,0)</f>
        <v>48</v>
      </c>
    </row>
    <row r="26" spans="1:16" x14ac:dyDescent="0.25">
      <c r="A26" s="12" t="s">
        <v>406</v>
      </c>
      <c r="B26" s="12">
        <v>24</v>
      </c>
      <c r="C26" s="13" t="s">
        <v>407</v>
      </c>
      <c r="D26" s="14">
        <v>95</v>
      </c>
      <c r="E26" s="14">
        <v>95</v>
      </c>
      <c r="F26" s="14">
        <v>95</v>
      </c>
      <c r="G26" s="15"/>
      <c r="H26" s="14"/>
      <c r="I26" s="14"/>
      <c r="J26" s="14"/>
      <c r="M26" s="11">
        <f>D26+E26+F26+G26+H26</f>
        <v>285</v>
      </c>
      <c r="N26">
        <f>M26*0.17</f>
        <v>48.45</v>
      </c>
      <c r="O26">
        <f>I26*0.15</f>
        <v>0</v>
      </c>
      <c r="P26">
        <f>ROUND(N26+O26,0)</f>
        <v>48</v>
      </c>
    </row>
    <row r="27" spans="1:16" x14ac:dyDescent="0.25">
      <c r="A27" s="12" t="s">
        <v>408</v>
      </c>
      <c r="B27" s="12">
        <v>25</v>
      </c>
      <c r="C27" s="13" t="s">
        <v>409</v>
      </c>
      <c r="D27" s="14">
        <v>95</v>
      </c>
      <c r="E27" s="14">
        <v>95</v>
      </c>
      <c r="F27" s="14">
        <v>95</v>
      </c>
      <c r="G27" s="15"/>
      <c r="H27" s="14"/>
      <c r="I27" s="14"/>
      <c r="J27" s="14"/>
      <c r="M27" s="11">
        <f>D27+E27+F27+G27+H27</f>
        <v>285</v>
      </c>
      <c r="N27">
        <f>M27*0.17</f>
        <v>48.45</v>
      </c>
      <c r="O27">
        <f>I27*0.15</f>
        <v>0</v>
      </c>
      <c r="P27">
        <f>ROUND(N27+O27,0)</f>
        <v>48</v>
      </c>
    </row>
    <row r="28" spans="1:16" x14ac:dyDescent="0.25">
      <c r="A28" s="12" t="s">
        <v>410</v>
      </c>
      <c r="B28" s="12">
        <v>26</v>
      </c>
      <c r="C28" s="13" t="s">
        <v>411</v>
      </c>
      <c r="D28" s="14">
        <v>95</v>
      </c>
      <c r="E28" s="14">
        <v>95</v>
      </c>
      <c r="F28" s="14">
        <v>95</v>
      </c>
      <c r="G28" s="15"/>
      <c r="H28" s="14"/>
      <c r="I28" s="14"/>
      <c r="J28" s="14"/>
      <c r="M28" s="11">
        <f>D28+E28+F28+G28+H28</f>
        <v>285</v>
      </c>
      <c r="N28">
        <f>M28*0.17</f>
        <v>48.45</v>
      </c>
      <c r="O28">
        <f>I28*0.15</f>
        <v>0</v>
      </c>
      <c r="P28">
        <f>ROUND(N28+O28,0)</f>
        <v>48</v>
      </c>
    </row>
    <row r="29" spans="1:16" x14ac:dyDescent="0.25">
      <c r="A29" s="12" t="s">
        <v>412</v>
      </c>
      <c r="B29" s="12">
        <v>27</v>
      </c>
      <c r="C29" s="13" t="s">
        <v>413</v>
      </c>
      <c r="D29" s="14">
        <v>95</v>
      </c>
      <c r="E29" s="14">
        <v>95</v>
      </c>
      <c r="F29" s="14">
        <v>95</v>
      </c>
      <c r="G29" s="15"/>
      <c r="H29" s="14"/>
      <c r="I29" s="14"/>
      <c r="J29" s="14"/>
      <c r="M29" s="11">
        <f>D29+E29+F29+G29+H29</f>
        <v>285</v>
      </c>
      <c r="N29">
        <f>M29*0.17</f>
        <v>48.45</v>
      </c>
      <c r="O29">
        <f>I29*0.15</f>
        <v>0</v>
      </c>
      <c r="P29">
        <f>ROUND(N29+O29,0)</f>
        <v>48</v>
      </c>
    </row>
  </sheetData>
  <sheetProtection algorithmName="SHA-512" hashValue="jsbiAIPFFVzXSCLYfC1oR1WJ2Z3MkcBwgz6QPXV0gYJA2NUIccVflHLyHlSxSfP1IdcaS+HGhHP9tT8g8Y831Q==" saltValue="t64m9Ip/RnOf0YVJ7zHhPQ==" spinCount="100000" sheet="1" objects="1" scenarios="1"/>
  <dataValidations count="27">
    <dataValidation type="whole" allowBlank="1" showInputMessage="1" showErrorMessage="1" errorTitle="Valor fuera de rango" error="Ingrese un valor correcto" sqref="G3" xr:uid="{A3431C4C-1C04-42D8-9DF3-BDC18D98279D}">
      <formula1>0</formula1>
      <formula2>100</formula2>
    </dataValidation>
    <dataValidation type="whole" allowBlank="1" showInputMessage="1" showErrorMessage="1" errorTitle="Valor fuera de rango" error="Ingrese un valor correcto" sqref="G4" xr:uid="{8AA6D6BF-F994-4B74-971E-C2B09DA43046}">
      <formula1>0</formula1>
      <formula2>100</formula2>
    </dataValidation>
    <dataValidation type="whole" allowBlank="1" showInputMessage="1" showErrorMessage="1" errorTitle="Valor fuera de rango" error="Ingrese un valor correcto" sqref="G5" xr:uid="{8339A81A-1615-405D-8859-CF22215113E6}">
      <formula1>0</formula1>
      <formula2>100</formula2>
    </dataValidation>
    <dataValidation type="whole" allowBlank="1" showInputMessage="1" showErrorMessage="1" errorTitle="Valor fuera de rango" error="Ingrese un valor correcto" sqref="G6" xr:uid="{25991D35-CC19-4787-9EDF-9902A1B6EDB1}">
      <formula1>0</formula1>
      <formula2>100</formula2>
    </dataValidation>
    <dataValidation type="whole" allowBlank="1" showInputMessage="1" showErrorMessage="1" errorTitle="Valor fuera de rango" error="Ingrese un valor correcto" sqref="G7" xr:uid="{B69DB684-4106-4B99-A6EC-D1FBB2FF31F6}">
      <formula1>0</formula1>
      <formula2>100</formula2>
    </dataValidation>
    <dataValidation type="whole" allowBlank="1" showInputMessage="1" showErrorMessage="1" errorTitle="Valor fuera de rango" error="Ingrese un valor correcto" sqref="G8" xr:uid="{A39FE181-79DC-4EA1-94AF-5ED27DA71CD6}">
      <formula1>0</formula1>
      <formula2>100</formula2>
    </dataValidation>
    <dataValidation type="whole" allowBlank="1" showInputMessage="1" showErrorMessage="1" errorTitle="Valor fuera de rango" error="Ingrese un valor correcto" sqref="G9" xr:uid="{DECDB3E6-989E-4472-B4E9-6458BB84FE41}">
      <formula1>0</formula1>
      <formula2>100</formula2>
    </dataValidation>
    <dataValidation type="whole" allowBlank="1" showInputMessage="1" showErrorMessage="1" errorTitle="Valor fuera de rango" error="Ingrese un valor correcto" sqref="G10" xr:uid="{E69DB741-3186-4CB9-B335-F0AA6D33296E}">
      <formula1>0</formula1>
      <formula2>100</formula2>
    </dataValidation>
    <dataValidation type="whole" allowBlank="1" showInputMessage="1" showErrorMessage="1" errorTitle="Valor fuera de rango" error="Ingrese un valor correcto" sqref="G11" xr:uid="{5872C40F-B837-47B1-B680-2D90E2EDE90B}">
      <formula1>0</formula1>
      <formula2>100</formula2>
    </dataValidation>
    <dataValidation type="whole" allowBlank="1" showInputMessage="1" showErrorMessage="1" errorTitle="Valor fuera de rango" error="Ingrese un valor correcto" sqref="G12" xr:uid="{378BD7AE-8F75-4999-9477-05C4FA0F4979}">
      <formula1>0</formula1>
      <formula2>100</formula2>
    </dataValidation>
    <dataValidation type="whole" allowBlank="1" showInputMessage="1" showErrorMessage="1" errorTitle="Valor fuera de rango" error="Ingrese un valor correcto" sqref="G13" xr:uid="{E842954D-BD13-4F65-B58B-69138BECFA86}">
      <formula1>0</formula1>
      <formula2>100</formula2>
    </dataValidation>
    <dataValidation type="whole" allowBlank="1" showInputMessage="1" showErrorMessage="1" errorTitle="Valor fuera de rango" error="Ingrese un valor correcto" sqref="G14" xr:uid="{2568A57C-39D9-49FE-9FA6-C621E61A6515}">
      <formula1>0</formula1>
      <formula2>100</formula2>
    </dataValidation>
    <dataValidation type="whole" allowBlank="1" showInputMessage="1" showErrorMessage="1" errorTitle="Valor fuera de rango" error="Ingrese un valor correcto" sqref="G15" xr:uid="{75FE2473-BD82-47FF-9F37-2CA3A833E43F}">
      <formula1>0</formula1>
      <formula2>100</formula2>
    </dataValidation>
    <dataValidation type="whole" allowBlank="1" showInputMessage="1" showErrorMessage="1" errorTitle="Valor fuera de rango" error="Ingrese un valor correcto" sqref="G16" xr:uid="{F6648DB3-4F77-47D1-87B8-614D87D33DEB}">
      <formula1>0</formula1>
      <formula2>100</formula2>
    </dataValidation>
    <dataValidation type="whole" allowBlank="1" showInputMessage="1" showErrorMessage="1" errorTitle="Valor fuera de rango" error="Ingrese un valor correcto" sqref="G17" xr:uid="{66C2D6B8-A1E0-4874-983B-AF871A8DCDCC}">
      <formula1>0</formula1>
      <formula2>100</formula2>
    </dataValidation>
    <dataValidation type="whole" allowBlank="1" showInputMessage="1" showErrorMessage="1" errorTitle="Valor fuera de rango" error="Ingrese un valor correcto" sqref="G18" xr:uid="{C6E538DA-05BA-4888-ADB3-4B58F014E93F}">
      <formula1>0</formula1>
      <formula2>100</formula2>
    </dataValidation>
    <dataValidation type="whole" allowBlank="1" showInputMessage="1" showErrorMessage="1" errorTitle="Valor fuera de rango" error="Ingrese un valor correcto" sqref="G19" xr:uid="{FE18E06F-7BF4-42D7-AD76-3B468990778F}">
      <formula1>0</formula1>
      <formula2>100</formula2>
    </dataValidation>
    <dataValidation type="whole" allowBlank="1" showInputMessage="1" showErrorMessage="1" errorTitle="Valor fuera de rango" error="Ingrese un valor correcto" sqref="G20" xr:uid="{83C41F8E-D32E-441F-832B-29BD47AAA7A8}">
      <formula1>0</formula1>
      <formula2>100</formula2>
    </dataValidation>
    <dataValidation type="whole" allowBlank="1" showInputMessage="1" showErrorMessage="1" errorTitle="Valor fuera de rango" error="Ingrese un valor correcto" sqref="G21" xr:uid="{431C3451-BEC8-40A2-975F-95941F4A3C52}">
      <formula1>0</formula1>
      <formula2>100</formula2>
    </dataValidation>
    <dataValidation type="whole" allowBlank="1" showInputMessage="1" showErrorMessage="1" errorTitle="Valor fuera de rango" error="Ingrese un valor correcto" sqref="G22" xr:uid="{ED39237F-0D66-4BF9-A6EC-B6BA80D5EC41}">
      <formula1>0</formula1>
      <formula2>100</formula2>
    </dataValidation>
    <dataValidation type="whole" allowBlank="1" showInputMessage="1" showErrorMessage="1" errorTitle="Valor fuera de rango" error="Ingrese un valor correcto" sqref="G23" xr:uid="{59C2AA0D-E997-4767-9939-47557357A13E}">
      <formula1>0</formula1>
      <formula2>100</formula2>
    </dataValidation>
    <dataValidation type="whole" allowBlank="1" showInputMessage="1" showErrorMessage="1" errorTitle="Valor fuera de rango" error="Ingrese un valor correcto" sqref="G24" xr:uid="{96BB8ACB-BDF7-4FE4-BCC4-652F28AA6593}">
      <formula1>0</formula1>
      <formula2>100</formula2>
    </dataValidation>
    <dataValidation type="whole" allowBlank="1" showInputMessage="1" showErrorMessage="1" errorTitle="Valor fuera de rango" error="Ingrese un valor correcto" sqref="G25" xr:uid="{4D03163F-25A6-45E8-B42A-9B4F58CA8138}">
      <formula1>0</formula1>
      <formula2>100</formula2>
    </dataValidation>
    <dataValidation type="whole" allowBlank="1" showInputMessage="1" showErrorMessage="1" errorTitle="Valor fuera de rango" error="Ingrese un valor correcto" sqref="G26" xr:uid="{5B23E055-2B7B-4DC3-A74C-2BE623D34A3C}">
      <formula1>0</formula1>
      <formula2>100</formula2>
    </dataValidation>
    <dataValidation type="whole" allowBlank="1" showInputMessage="1" showErrorMessage="1" errorTitle="Valor fuera de rango" error="Ingrese un valor correcto" sqref="G27" xr:uid="{E009D2D5-718E-4244-AB78-489E66446406}">
      <formula1>0</formula1>
      <formula2>100</formula2>
    </dataValidation>
    <dataValidation type="whole" allowBlank="1" showInputMessage="1" showErrorMessage="1" errorTitle="Valor fuera de rango" error="Ingrese un valor correcto" sqref="G28" xr:uid="{DE4BF490-B65B-4014-B9C7-DEB8C00FBA71}">
      <formula1>0</formula1>
      <formula2>100</formula2>
    </dataValidation>
    <dataValidation type="whole" allowBlank="1" showInputMessage="1" showErrorMessage="1" errorTitle="Valor fuera de rango" error="Ingrese un valor correcto" sqref="G29" xr:uid="{3233D633-BEED-4407-B441-C9D5FD77844B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8F95-F199-417B-AEF9-A0C08B6845E2}">
  <dimension ref="A1:P2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415</v>
      </c>
      <c r="C1" s="1" t="s">
        <v>416</v>
      </c>
      <c r="D1" s="5" t="s">
        <v>467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417</v>
      </c>
      <c r="B3" s="12">
        <v>1</v>
      </c>
      <c r="C3" s="13" t="s">
        <v>418</v>
      </c>
      <c r="D3" s="14">
        <v>85</v>
      </c>
      <c r="E3" s="14">
        <v>85</v>
      </c>
      <c r="F3" s="14">
        <v>80</v>
      </c>
      <c r="G3" s="15"/>
      <c r="H3" s="14"/>
      <c r="I3" s="14"/>
      <c r="J3" s="14"/>
      <c r="M3" s="11">
        <f>D3+E3+F3+G3+H3</f>
        <v>250</v>
      </c>
      <c r="N3">
        <f>M3*0.17</f>
        <v>42.5</v>
      </c>
      <c r="O3">
        <f>I3*0.15</f>
        <v>0</v>
      </c>
      <c r="P3">
        <f>ROUND(N3+O3,0)</f>
        <v>43</v>
      </c>
    </row>
    <row r="4" spans="1:16" x14ac:dyDescent="0.25">
      <c r="A4" s="12" t="s">
        <v>419</v>
      </c>
      <c r="B4" s="12">
        <v>2</v>
      </c>
      <c r="C4" s="13" t="s">
        <v>420</v>
      </c>
      <c r="D4" s="14">
        <v>95</v>
      </c>
      <c r="E4" s="14">
        <v>95</v>
      </c>
      <c r="F4" s="14">
        <v>95</v>
      </c>
      <c r="G4" s="15"/>
      <c r="H4" s="14"/>
      <c r="I4" s="14"/>
      <c r="J4" s="14"/>
      <c r="M4" s="11">
        <f>D4+E4+F4+G4+H4</f>
        <v>285</v>
      </c>
      <c r="N4">
        <f>M4*0.17</f>
        <v>48.45</v>
      </c>
      <c r="O4">
        <f>I4*0.15</f>
        <v>0</v>
      </c>
      <c r="P4">
        <f>ROUND(N4+O4,0)</f>
        <v>48</v>
      </c>
    </row>
    <row r="5" spans="1:16" x14ac:dyDescent="0.25">
      <c r="A5" s="12" t="s">
        <v>421</v>
      </c>
      <c r="B5" s="12">
        <v>3</v>
      </c>
      <c r="C5" s="13" t="s">
        <v>422</v>
      </c>
      <c r="D5" s="14">
        <v>95</v>
      </c>
      <c r="E5" s="14">
        <v>95</v>
      </c>
      <c r="F5" s="14">
        <v>95</v>
      </c>
      <c r="G5" s="15"/>
      <c r="H5" s="14"/>
      <c r="I5" s="14"/>
      <c r="J5" s="14"/>
      <c r="M5" s="11">
        <f>D5+E5+F5+G5+H5</f>
        <v>285</v>
      </c>
      <c r="N5">
        <f>M5*0.17</f>
        <v>48.45</v>
      </c>
      <c r="O5">
        <f>I5*0.15</f>
        <v>0</v>
      </c>
      <c r="P5">
        <f>ROUND(N5+O5,0)</f>
        <v>48</v>
      </c>
    </row>
    <row r="6" spans="1:16" x14ac:dyDescent="0.25">
      <c r="A6" s="12" t="s">
        <v>423</v>
      </c>
      <c r="B6" s="12">
        <v>4</v>
      </c>
      <c r="C6" s="13" t="s">
        <v>424</v>
      </c>
      <c r="D6" s="14">
        <v>95</v>
      </c>
      <c r="E6" s="14">
        <v>95</v>
      </c>
      <c r="F6" s="14">
        <v>95</v>
      </c>
      <c r="G6" s="15"/>
      <c r="H6" s="14"/>
      <c r="I6" s="14"/>
      <c r="J6" s="14"/>
      <c r="M6" s="11">
        <f>D6+E6+F6+G6+H6</f>
        <v>285</v>
      </c>
      <c r="N6">
        <f>M6*0.17</f>
        <v>48.45</v>
      </c>
      <c r="O6">
        <f>I6*0.15</f>
        <v>0</v>
      </c>
      <c r="P6">
        <f>ROUND(N6+O6,0)</f>
        <v>48</v>
      </c>
    </row>
    <row r="7" spans="1:16" x14ac:dyDescent="0.25">
      <c r="A7" s="12" t="s">
        <v>425</v>
      </c>
      <c r="B7" s="12">
        <v>5</v>
      </c>
      <c r="C7" s="13" t="s">
        <v>426</v>
      </c>
      <c r="D7" s="14">
        <v>95</v>
      </c>
      <c r="E7" s="14">
        <v>95</v>
      </c>
      <c r="F7" s="14">
        <v>95</v>
      </c>
      <c r="G7" s="15"/>
      <c r="H7" s="14"/>
      <c r="I7" s="14"/>
      <c r="J7" s="14"/>
      <c r="M7" s="11">
        <f>D7+E7+F7+G7+H7</f>
        <v>285</v>
      </c>
      <c r="N7">
        <f>M7*0.17</f>
        <v>48.45</v>
      </c>
      <c r="O7">
        <f>I7*0.15</f>
        <v>0</v>
      </c>
      <c r="P7">
        <f>ROUND(N7+O7,0)</f>
        <v>48</v>
      </c>
    </row>
    <row r="8" spans="1:16" x14ac:dyDescent="0.25">
      <c r="A8" s="12" t="s">
        <v>427</v>
      </c>
      <c r="B8" s="12">
        <v>6</v>
      </c>
      <c r="C8" s="13" t="s">
        <v>428</v>
      </c>
      <c r="D8" s="14">
        <v>95</v>
      </c>
      <c r="E8" s="14">
        <v>95</v>
      </c>
      <c r="F8" s="14">
        <v>90</v>
      </c>
      <c r="G8" s="15"/>
      <c r="H8" s="14"/>
      <c r="I8" s="14"/>
      <c r="J8" s="14"/>
      <c r="M8" s="11">
        <f>D8+E8+F8+G8+H8</f>
        <v>280</v>
      </c>
      <c r="N8">
        <f>M8*0.17</f>
        <v>47.6</v>
      </c>
      <c r="O8">
        <f>I8*0.15</f>
        <v>0</v>
      </c>
      <c r="P8">
        <f>ROUND(N8+O8,0)</f>
        <v>48</v>
      </c>
    </row>
    <row r="9" spans="1:16" x14ac:dyDescent="0.25">
      <c r="A9" s="12" t="s">
        <v>429</v>
      </c>
      <c r="B9" s="12">
        <v>7</v>
      </c>
      <c r="C9" s="13" t="s">
        <v>430</v>
      </c>
      <c r="D9" s="14">
        <v>98</v>
      </c>
      <c r="E9" s="14">
        <v>100</v>
      </c>
      <c r="F9" s="14">
        <v>95</v>
      </c>
      <c r="G9" s="15"/>
      <c r="H9" s="14"/>
      <c r="I9" s="14"/>
      <c r="J9" s="14"/>
      <c r="M9" s="11">
        <f>D9+E9+F9+G9+H9</f>
        <v>293</v>
      </c>
      <c r="N9">
        <f>M9*0.17</f>
        <v>49.81</v>
      </c>
      <c r="O9">
        <f>I9*0.15</f>
        <v>0</v>
      </c>
      <c r="P9">
        <f>ROUND(N9+O9,0)</f>
        <v>50</v>
      </c>
    </row>
    <row r="10" spans="1:16" x14ac:dyDescent="0.25">
      <c r="A10" s="12" t="s">
        <v>431</v>
      </c>
      <c r="B10" s="12">
        <v>8</v>
      </c>
      <c r="C10" s="13" t="s">
        <v>432</v>
      </c>
      <c r="D10" s="14">
        <v>95</v>
      </c>
      <c r="E10" s="14">
        <v>100</v>
      </c>
      <c r="F10" s="14">
        <v>100</v>
      </c>
      <c r="G10" s="15"/>
      <c r="H10" s="14"/>
      <c r="I10" s="14"/>
      <c r="J10" s="14"/>
      <c r="M10" s="11">
        <f>D10+E10+F10+G10+H10</f>
        <v>295</v>
      </c>
      <c r="N10">
        <f>M10*0.17</f>
        <v>50.150000000000006</v>
      </c>
      <c r="O10">
        <f>I10*0.15</f>
        <v>0</v>
      </c>
      <c r="P10">
        <f>ROUND(N10+O10,0)</f>
        <v>50</v>
      </c>
    </row>
    <row r="11" spans="1:16" x14ac:dyDescent="0.25">
      <c r="A11" s="12" t="s">
        <v>433</v>
      </c>
      <c r="B11" s="12">
        <v>9</v>
      </c>
      <c r="C11" s="13" t="s">
        <v>434</v>
      </c>
      <c r="D11" s="14">
        <v>95</v>
      </c>
      <c r="E11" s="14">
        <v>95</v>
      </c>
      <c r="F11" s="14">
        <v>95</v>
      </c>
      <c r="G11" s="15"/>
      <c r="H11" s="14"/>
      <c r="I11" s="14"/>
      <c r="J11" s="14"/>
      <c r="M11" s="11">
        <f>D11+E11+F11+G11+H11</f>
        <v>285</v>
      </c>
      <c r="N11">
        <f>M11*0.17</f>
        <v>48.45</v>
      </c>
      <c r="O11">
        <f>I11*0.15</f>
        <v>0</v>
      </c>
      <c r="P11">
        <f>ROUND(N11+O11,0)</f>
        <v>48</v>
      </c>
    </row>
    <row r="12" spans="1:16" x14ac:dyDescent="0.25">
      <c r="A12" s="12" t="s">
        <v>435</v>
      </c>
      <c r="B12" s="12">
        <v>10</v>
      </c>
      <c r="C12" s="13" t="s">
        <v>436</v>
      </c>
      <c r="D12" s="14">
        <v>95</v>
      </c>
      <c r="E12" s="14">
        <v>95</v>
      </c>
      <c r="F12" s="14">
        <v>95</v>
      </c>
      <c r="G12" s="15"/>
      <c r="H12" s="14"/>
      <c r="I12" s="14"/>
      <c r="J12" s="14"/>
      <c r="M12" s="11">
        <f>D12+E12+F12+G12+H12</f>
        <v>285</v>
      </c>
      <c r="N12">
        <f>M12*0.17</f>
        <v>48.45</v>
      </c>
      <c r="O12">
        <f>I12*0.15</f>
        <v>0</v>
      </c>
      <c r="P12">
        <f>ROUND(N12+O12,0)</f>
        <v>48</v>
      </c>
    </row>
    <row r="13" spans="1:16" x14ac:dyDescent="0.25">
      <c r="A13" s="12" t="s">
        <v>437</v>
      </c>
      <c r="B13" s="12">
        <v>11</v>
      </c>
      <c r="C13" s="13" t="s">
        <v>438</v>
      </c>
      <c r="D13" s="14">
        <v>98</v>
      </c>
      <c r="E13" s="14">
        <v>100</v>
      </c>
      <c r="F13" s="14">
        <v>100</v>
      </c>
      <c r="G13" s="15"/>
      <c r="H13" s="14"/>
      <c r="I13" s="14"/>
      <c r="J13" s="14"/>
      <c r="M13" s="11">
        <f>D13+E13+F13+G13+H13</f>
        <v>298</v>
      </c>
      <c r="N13">
        <f>M13*0.17</f>
        <v>50.660000000000004</v>
      </c>
      <c r="O13">
        <f>I13*0.15</f>
        <v>0</v>
      </c>
      <c r="P13">
        <f>ROUND(N13+O13,0)</f>
        <v>51</v>
      </c>
    </row>
    <row r="14" spans="1:16" x14ac:dyDescent="0.25">
      <c r="A14" s="12" t="s">
        <v>439</v>
      </c>
      <c r="B14" s="12">
        <v>12</v>
      </c>
      <c r="C14" s="13" t="s">
        <v>440</v>
      </c>
      <c r="D14" s="14">
        <v>95</v>
      </c>
      <c r="E14" s="14">
        <v>95</v>
      </c>
      <c r="F14" s="14">
        <v>90</v>
      </c>
      <c r="G14" s="15"/>
      <c r="H14" s="14"/>
      <c r="I14" s="14"/>
      <c r="J14" s="14"/>
      <c r="M14" s="11">
        <f>D14+E14+F14+G14+H14</f>
        <v>280</v>
      </c>
      <c r="N14">
        <f>M14*0.17</f>
        <v>47.6</v>
      </c>
      <c r="O14">
        <f>I14*0.15</f>
        <v>0</v>
      </c>
      <c r="P14">
        <f>ROUND(N14+O14,0)</f>
        <v>48</v>
      </c>
    </row>
    <row r="15" spans="1:16" x14ac:dyDescent="0.25">
      <c r="A15" s="12" t="s">
        <v>441</v>
      </c>
      <c r="B15" s="12">
        <v>13</v>
      </c>
      <c r="C15" s="13" t="s">
        <v>442</v>
      </c>
      <c r="D15" s="14">
        <v>95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295</v>
      </c>
      <c r="N15">
        <f>M15*0.17</f>
        <v>50.150000000000006</v>
      </c>
      <c r="O15">
        <f>I15*0.15</f>
        <v>0</v>
      </c>
      <c r="P15">
        <f>ROUND(N15+O15,0)</f>
        <v>50</v>
      </c>
    </row>
    <row r="16" spans="1:16" x14ac:dyDescent="0.25">
      <c r="A16" s="12" t="s">
        <v>443</v>
      </c>
      <c r="B16" s="12">
        <v>14</v>
      </c>
      <c r="C16" s="13" t="s">
        <v>444</v>
      </c>
      <c r="D16" s="14">
        <v>95</v>
      </c>
      <c r="E16" s="14">
        <v>95</v>
      </c>
      <c r="F16" s="14">
        <v>95</v>
      </c>
      <c r="G16" s="15"/>
      <c r="H16" s="14"/>
      <c r="I16" s="14"/>
      <c r="J16" s="14"/>
      <c r="M16" s="11">
        <f>D16+E16+F16+G16+H16</f>
        <v>285</v>
      </c>
      <c r="N16">
        <f>M16*0.17</f>
        <v>48.45</v>
      </c>
      <c r="O16">
        <f>I16*0.15</f>
        <v>0</v>
      </c>
      <c r="P16">
        <f>ROUND(N16+O16,0)</f>
        <v>48</v>
      </c>
    </row>
    <row r="17" spans="1:16" x14ac:dyDescent="0.25">
      <c r="A17" s="12" t="s">
        <v>445</v>
      </c>
      <c r="B17" s="12">
        <v>15</v>
      </c>
      <c r="C17" s="13" t="s">
        <v>446</v>
      </c>
      <c r="D17" s="14">
        <v>95</v>
      </c>
      <c r="E17" s="14">
        <v>95</v>
      </c>
      <c r="F17" s="14">
        <v>95</v>
      </c>
      <c r="G17" s="15"/>
      <c r="H17" s="14"/>
      <c r="I17" s="14"/>
      <c r="J17" s="14"/>
      <c r="M17" s="11">
        <f>D17+E17+F17+G17+H17</f>
        <v>285</v>
      </c>
      <c r="N17">
        <f>M17*0.17</f>
        <v>48.45</v>
      </c>
      <c r="O17">
        <f>I17*0.15</f>
        <v>0</v>
      </c>
      <c r="P17">
        <f>ROUND(N17+O17,0)</f>
        <v>48</v>
      </c>
    </row>
    <row r="18" spans="1:16" x14ac:dyDescent="0.25">
      <c r="A18" s="12" t="s">
        <v>447</v>
      </c>
      <c r="B18" s="12">
        <v>16</v>
      </c>
      <c r="C18" s="13" t="s">
        <v>448</v>
      </c>
      <c r="D18" s="14">
        <v>95</v>
      </c>
      <c r="E18" s="14">
        <v>100</v>
      </c>
      <c r="F18" s="14">
        <v>100</v>
      </c>
      <c r="G18" s="15"/>
      <c r="H18" s="14"/>
      <c r="I18" s="14"/>
      <c r="J18" s="14"/>
      <c r="M18" s="11">
        <f>D18+E18+F18+G18+H18</f>
        <v>295</v>
      </c>
      <c r="N18">
        <f>M18*0.17</f>
        <v>50.150000000000006</v>
      </c>
      <c r="O18">
        <f>I18*0.15</f>
        <v>0</v>
      </c>
      <c r="P18">
        <f>ROUND(N18+O18,0)</f>
        <v>50</v>
      </c>
    </row>
    <row r="19" spans="1:16" x14ac:dyDescent="0.25">
      <c r="A19" s="12" t="s">
        <v>449</v>
      </c>
      <c r="B19" s="12">
        <v>17</v>
      </c>
      <c r="C19" s="13" t="s">
        <v>450</v>
      </c>
      <c r="D19" s="14">
        <v>90</v>
      </c>
      <c r="E19" s="14">
        <v>90</v>
      </c>
      <c r="F19" s="14">
        <v>90</v>
      </c>
      <c r="G19" s="15"/>
      <c r="H19" s="14"/>
      <c r="I19" s="14"/>
      <c r="J19" s="14"/>
      <c r="M19" s="11">
        <f>D19+E19+F19+G19+H19</f>
        <v>270</v>
      </c>
      <c r="N19">
        <f>M19*0.17</f>
        <v>45.900000000000006</v>
      </c>
      <c r="O19">
        <f>I19*0.15</f>
        <v>0</v>
      </c>
      <c r="P19">
        <f>ROUND(N19+O19,0)</f>
        <v>46</v>
      </c>
    </row>
    <row r="20" spans="1:16" x14ac:dyDescent="0.25">
      <c r="A20" s="12" t="s">
        <v>451</v>
      </c>
      <c r="B20" s="12">
        <v>18</v>
      </c>
      <c r="C20" s="13" t="s">
        <v>452</v>
      </c>
      <c r="D20" s="14">
        <v>95</v>
      </c>
      <c r="E20" s="14">
        <v>95</v>
      </c>
      <c r="F20" s="14">
        <v>95</v>
      </c>
      <c r="G20" s="15"/>
      <c r="H20" s="14"/>
      <c r="I20" s="14"/>
      <c r="J20" s="14"/>
      <c r="M20" s="11">
        <f>D20+E20+F20+G20+H20</f>
        <v>285</v>
      </c>
      <c r="N20">
        <f>M20*0.17</f>
        <v>48.45</v>
      </c>
      <c r="O20">
        <f>I20*0.15</f>
        <v>0</v>
      </c>
      <c r="P20">
        <f>ROUND(N20+O20,0)</f>
        <v>48</v>
      </c>
    </row>
    <row r="21" spans="1:16" x14ac:dyDescent="0.25">
      <c r="A21" s="12" t="s">
        <v>453</v>
      </c>
      <c r="B21" s="12">
        <v>19</v>
      </c>
      <c r="C21" s="13" t="s">
        <v>454</v>
      </c>
      <c r="D21" s="14">
        <v>95</v>
      </c>
      <c r="E21" s="14">
        <v>95</v>
      </c>
      <c r="F21" s="14">
        <v>95</v>
      </c>
      <c r="G21" s="15"/>
      <c r="H21" s="14"/>
      <c r="I21" s="14"/>
      <c r="J21" s="14"/>
      <c r="M21" s="11">
        <f>D21+E21+F21+G21+H21</f>
        <v>285</v>
      </c>
      <c r="N21">
        <f>M21*0.17</f>
        <v>48.45</v>
      </c>
      <c r="O21">
        <f>I21*0.15</f>
        <v>0</v>
      </c>
      <c r="P21">
        <f>ROUND(N21+O21,0)</f>
        <v>48</v>
      </c>
    </row>
    <row r="22" spans="1:16" x14ac:dyDescent="0.25">
      <c r="A22" s="12" t="s">
        <v>455</v>
      </c>
      <c r="B22" s="12">
        <v>20</v>
      </c>
      <c r="C22" s="13" t="s">
        <v>456</v>
      </c>
      <c r="D22" s="14">
        <v>95</v>
      </c>
      <c r="E22" s="14">
        <v>95</v>
      </c>
      <c r="F22" s="14">
        <v>95</v>
      </c>
      <c r="G22" s="15"/>
      <c r="H22" s="14"/>
      <c r="I22" s="14"/>
      <c r="J22" s="14"/>
      <c r="M22" s="11">
        <f>D22+E22+F22+G22+H22</f>
        <v>285</v>
      </c>
      <c r="N22">
        <f>M22*0.17</f>
        <v>48.45</v>
      </c>
      <c r="O22">
        <f>I22*0.15</f>
        <v>0</v>
      </c>
      <c r="P22">
        <f>ROUND(N22+O22,0)</f>
        <v>48</v>
      </c>
    </row>
    <row r="23" spans="1:16" x14ac:dyDescent="0.25">
      <c r="A23" s="12" t="s">
        <v>457</v>
      </c>
      <c r="B23" s="12">
        <v>21</v>
      </c>
      <c r="C23" s="13" t="s">
        <v>458</v>
      </c>
      <c r="D23" s="14">
        <v>95</v>
      </c>
      <c r="E23" s="14">
        <v>100</v>
      </c>
      <c r="F23" s="14">
        <v>100</v>
      </c>
      <c r="G23" s="15"/>
      <c r="H23" s="14"/>
      <c r="I23" s="14"/>
      <c r="J23" s="14"/>
      <c r="M23" s="11">
        <f>D23+E23+F23+G23+H23</f>
        <v>295</v>
      </c>
      <c r="N23">
        <f>M23*0.17</f>
        <v>50.150000000000006</v>
      </c>
      <c r="O23">
        <f>I23*0.15</f>
        <v>0</v>
      </c>
      <c r="P23">
        <f>ROUND(N23+O23,0)</f>
        <v>50</v>
      </c>
    </row>
    <row r="24" spans="1:16" x14ac:dyDescent="0.25">
      <c r="A24" s="12" t="s">
        <v>459</v>
      </c>
      <c r="B24" s="12">
        <v>22</v>
      </c>
      <c r="C24" s="13" t="s">
        <v>460</v>
      </c>
      <c r="D24" s="14">
        <v>95</v>
      </c>
      <c r="E24" s="14">
        <v>95</v>
      </c>
      <c r="F24" s="14">
        <v>100</v>
      </c>
      <c r="G24" s="15"/>
      <c r="H24" s="14"/>
      <c r="I24" s="14"/>
      <c r="J24" s="14"/>
      <c r="M24" s="11">
        <f>D24+E24+F24+G24+H24</f>
        <v>290</v>
      </c>
      <c r="N24">
        <f>M24*0.17</f>
        <v>49.300000000000004</v>
      </c>
      <c r="O24">
        <f>I24*0.15</f>
        <v>0</v>
      </c>
      <c r="P24">
        <f>ROUND(N24+O24,0)</f>
        <v>49</v>
      </c>
    </row>
    <row r="25" spans="1:16" x14ac:dyDescent="0.25">
      <c r="A25" s="12" t="s">
        <v>461</v>
      </c>
      <c r="B25" s="12">
        <v>23</v>
      </c>
      <c r="C25" s="13" t="s">
        <v>462</v>
      </c>
      <c r="D25" s="14">
        <v>95</v>
      </c>
      <c r="E25" s="14">
        <v>100</v>
      </c>
      <c r="F25" s="14">
        <v>100</v>
      </c>
      <c r="G25" s="15"/>
      <c r="H25" s="14"/>
      <c r="I25" s="14"/>
      <c r="J25" s="14"/>
      <c r="M25" s="11">
        <f>D25+E25+F25+G25+H25</f>
        <v>295</v>
      </c>
      <c r="N25">
        <f>M25*0.17</f>
        <v>50.150000000000006</v>
      </c>
      <c r="O25">
        <f>I25*0.15</f>
        <v>0</v>
      </c>
      <c r="P25">
        <f>ROUND(N25+O25,0)</f>
        <v>50</v>
      </c>
    </row>
    <row r="26" spans="1:16" x14ac:dyDescent="0.25">
      <c r="A26" s="12" t="s">
        <v>463</v>
      </c>
      <c r="B26" s="12">
        <v>24</v>
      </c>
      <c r="C26" s="13" t="s">
        <v>464</v>
      </c>
      <c r="D26" s="14">
        <v>95</v>
      </c>
      <c r="E26" s="14">
        <v>100</v>
      </c>
      <c r="F26" s="14">
        <v>100</v>
      </c>
      <c r="G26" s="15"/>
      <c r="H26" s="14"/>
      <c r="I26" s="14"/>
      <c r="J26" s="14"/>
      <c r="M26" s="11">
        <f>D26+E26+F26+G26+H26</f>
        <v>295</v>
      </c>
      <c r="N26">
        <f>M26*0.17</f>
        <v>50.150000000000006</v>
      </c>
      <c r="O26">
        <f>I26*0.15</f>
        <v>0</v>
      </c>
      <c r="P26">
        <f>ROUND(N26+O26,0)</f>
        <v>50</v>
      </c>
    </row>
    <row r="27" spans="1:16" x14ac:dyDescent="0.25">
      <c r="A27" s="12" t="s">
        <v>465</v>
      </c>
      <c r="B27" s="12">
        <v>25</v>
      </c>
      <c r="C27" s="13" t="s">
        <v>466</v>
      </c>
      <c r="D27" s="14">
        <v>98</v>
      </c>
      <c r="E27" s="14">
        <v>95</v>
      </c>
      <c r="F27" s="14">
        <v>95</v>
      </c>
      <c r="G27" s="15"/>
      <c r="H27" s="14"/>
      <c r="I27" s="14"/>
      <c r="J27" s="14"/>
      <c r="M27" s="11">
        <f>D27+E27+F27+G27+H27</f>
        <v>288</v>
      </c>
      <c r="N27">
        <f>M27*0.17</f>
        <v>48.96</v>
      </c>
      <c r="O27">
        <f>I27*0.15</f>
        <v>0</v>
      </c>
      <c r="P27">
        <f>ROUND(N27+O27,0)</f>
        <v>49</v>
      </c>
    </row>
  </sheetData>
  <sheetProtection algorithmName="SHA-512" hashValue="IfiKTg6+qe3U0yM6hESzCzYTeuXSV8XZ4OAdWUevplE6Sb9QDZDS+BVzH2q2br7H/qwJBPb+3y+i9fadaaVY6w==" saltValue="i/CsqrYqR9y4SYQ68/T4/A==" spinCount="100000" sheet="1" objects="1" scenarios="1"/>
  <dataValidations count="25">
    <dataValidation type="whole" allowBlank="1" showInputMessage="1" showErrorMessage="1" errorTitle="Valor fuera de rango" error="Ingrese un valor correcto" sqref="G3" xr:uid="{D9ADF8D5-5753-4A60-9418-6C824FE8C512}">
      <formula1>0</formula1>
      <formula2>100</formula2>
    </dataValidation>
    <dataValidation type="whole" allowBlank="1" showInputMessage="1" showErrorMessage="1" errorTitle="Valor fuera de rango" error="Ingrese un valor correcto" sqref="G4" xr:uid="{6C3820FC-00D1-4F9D-8CA6-EE9DC41F9B22}">
      <formula1>0</formula1>
      <formula2>100</formula2>
    </dataValidation>
    <dataValidation type="whole" allowBlank="1" showInputMessage="1" showErrorMessage="1" errorTitle="Valor fuera de rango" error="Ingrese un valor correcto" sqref="G5" xr:uid="{48AE39F1-8188-4197-BAF2-19B0D12F787E}">
      <formula1>0</formula1>
      <formula2>100</formula2>
    </dataValidation>
    <dataValidation type="whole" allowBlank="1" showInputMessage="1" showErrorMessage="1" errorTitle="Valor fuera de rango" error="Ingrese un valor correcto" sqref="G6" xr:uid="{AB22900B-8C8B-453A-BF6D-600AFAA909ED}">
      <formula1>0</formula1>
      <formula2>100</formula2>
    </dataValidation>
    <dataValidation type="whole" allowBlank="1" showInputMessage="1" showErrorMessage="1" errorTitle="Valor fuera de rango" error="Ingrese un valor correcto" sqref="G7" xr:uid="{9C4C8734-EA03-48C2-9905-4C20D9E38C16}">
      <formula1>0</formula1>
      <formula2>100</formula2>
    </dataValidation>
    <dataValidation type="whole" allowBlank="1" showInputMessage="1" showErrorMessage="1" errorTitle="Valor fuera de rango" error="Ingrese un valor correcto" sqref="G8" xr:uid="{C12F84E8-E907-4C84-A48F-8D640667FC21}">
      <formula1>0</formula1>
      <formula2>100</formula2>
    </dataValidation>
    <dataValidation type="whole" allowBlank="1" showInputMessage="1" showErrorMessage="1" errorTitle="Valor fuera de rango" error="Ingrese un valor correcto" sqref="G9" xr:uid="{F6C7715C-22D3-4661-B17C-E4FB692DAEA8}">
      <formula1>0</formula1>
      <formula2>100</formula2>
    </dataValidation>
    <dataValidation type="whole" allowBlank="1" showInputMessage="1" showErrorMessage="1" errorTitle="Valor fuera de rango" error="Ingrese un valor correcto" sqref="G10" xr:uid="{14EC4A5C-FBAB-4EF8-A8E7-02523E4183E9}">
      <formula1>0</formula1>
      <formula2>100</formula2>
    </dataValidation>
    <dataValidation type="whole" allowBlank="1" showInputMessage="1" showErrorMessage="1" errorTitle="Valor fuera de rango" error="Ingrese un valor correcto" sqref="G11" xr:uid="{4610DF80-0F1F-454C-BC4F-DB4B6C3F4EC2}">
      <formula1>0</formula1>
      <formula2>100</formula2>
    </dataValidation>
    <dataValidation type="whole" allowBlank="1" showInputMessage="1" showErrorMessage="1" errorTitle="Valor fuera de rango" error="Ingrese un valor correcto" sqref="G12" xr:uid="{BAE217EC-DDAA-40E6-87F0-F4CF041AC4FC}">
      <formula1>0</formula1>
      <formula2>100</formula2>
    </dataValidation>
    <dataValidation type="whole" allowBlank="1" showInputMessage="1" showErrorMessage="1" errorTitle="Valor fuera de rango" error="Ingrese un valor correcto" sqref="G13" xr:uid="{7AC11366-0BBB-4899-9449-469758CAAAEE}">
      <formula1>0</formula1>
      <formula2>100</formula2>
    </dataValidation>
    <dataValidation type="whole" allowBlank="1" showInputMessage="1" showErrorMessage="1" errorTitle="Valor fuera de rango" error="Ingrese un valor correcto" sqref="G14" xr:uid="{D03C98AA-1DD4-41AB-9BFC-E0D3DC6ED95A}">
      <formula1>0</formula1>
      <formula2>100</formula2>
    </dataValidation>
    <dataValidation type="whole" allowBlank="1" showInputMessage="1" showErrorMessage="1" errorTitle="Valor fuera de rango" error="Ingrese un valor correcto" sqref="G15" xr:uid="{588E8091-23D7-429A-820D-917BD7BC6E56}">
      <formula1>0</formula1>
      <formula2>100</formula2>
    </dataValidation>
    <dataValidation type="whole" allowBlank="1" showInputMessage="1" showErrorMessage="1" errorTitle="Valor fuera de rango" error="Ingrese un valor correcto" sqref="G16" xr:uid="{9728D7A2-35D7-4FF3-A1E9-89B986E815D5}">
      <formula1>0</formula1>
      <formula2>100</formula2>
    </dataValidation>
    <dataValidation type="whole" allowBlank="1" showInputMessage="1" showErrorMessage="1" errorTitle="Valor fuera de rango" error="Ingrese un valor correcto" sqref="G17" xr:uid="{94CEC0B5-49C3-473B-B8E4-9F08D9B99587}">
      <formula1>0</formula1>
      <formula2>100</formula2>
    </dataValidation>
    <dataValidation type="whole" allowBlank="1" showInputMessage="1" showErrorMessage="1" errorTitle="Valor fuera de rango" error="Ingrese un valor correcto" sqref="G18" xr:uid="{2CA6C5A4-0776-4588-B79C-8972C2B7B605}">
      <formula1>0</formula1>
      <formula2>100</formula2>
    </dataValidation>
    <dataValidation type="whole" allowBlank="1" showInputMessage="1" showErrorMessage="1" errorTitle="Valor fuera de rango" error="Ingrese un valor correcto" sqref="G19" xr:uid="{54DB90EF-DCE1-418E-BC90-BFB3F5CA725C}">
      <formula1>0</formula1>
      <formula2>100</formula2>
    </dataValidation>
    <dataValidation type="whole" allowBlank="1" showInputMessage="1" showErrorMessage="1" errorTitle="Valor fuera de rango" error="Ingrese un valor correcto" sqref="G20" xr:uid="{A7485A09-D3C5-4F82-A596-AC5F55A0F281}">
      <formula1>0</formula1>
      <formula2>100</formula2>
    </dataValidation>
    <dataValidation type="whole" allowBlank="1" showInputMessage="1" showErrorMessage="1" errorTitle="Valor fuera de rango" error="Ingrese un valor correcto" sqref="G21" xr:uid="{41A6B630-2EE4-4839-8D82-38308FEAB2E8}">
      <formula1>0</formula1>
      <formula2>100</formula2>
    </dataValidation>
    <dataValidation type="whole" allowBlank="1" showInputMessage="1" showErrorMessage="1" errorTitle="Valor fuera de rango" error="Ingrese un valor correcto" sqref="G22" xr:uid="{7B033C36-8674-4097-8336-23DF6FCC6AB1}">
      <formula1>0</formula1>
      <formula2>100</formula2>
    </dataValidation>
    <dataValidation type="whole" allowBlank="1" showInputMessage="1" showErrorMessage="1" errorTitle="Valor fuera de rango" error="Ingrese un valor correcto" sqref="G23" xr:uid="{28418E1B-66B3-4AB9-BB42-CC3DB309DFAC}">
      <formula1>0</formula1>
      <formula2>100</formula2>
    </dataValidation>
    <dataValidation type="whole" allowBlank="1" showInputMessage="1" showErrorMessage="1" errorTitle="Valor fuera de rango" error="Ingrese un valor correcto" sqref="G24" xr:uid="{A878A92A-B423-4B50-99C6-4492FC47E7B8}">
      <formula1>0</formula1>
      <formula2>100</formula2>
    </dataValidation>
    <dataValidation type="whole" allowBlank="1" showInputMessage="1" showErrorMessage="1" errorTitle="Valor fuera de rango" error="Ingrese un valor correcto" sqref="G25" xr:uid="{43C7461B-6323-4206-B2DF-A87CB420E431}">
      <formula1>0</formula1>
      <formula2>100</formula2>
    </dataValidation>
    <dataValidation type="whole" allowBlank="1" showInputMessage="1" showErrorMessage="1" errorTitle="Valor fuera de rango" error="Ingrese un valor correcto" sqref="G26" xr:uid="{5B182484-377F-4A9E-8B4E-B34A36818192}">
      <formula1>0</formula1>
      <formula2>100</formula2>
    </dataValidation>
    <dataValidation type="whole" allowBlank="1" showInputMessage="1" showErrorMessage="1" errorTitle="Valor fuera de rango" error="Ingrese un valor correcto" sqref="G27" xr:uid="{A92DE132-5F84-4C3F-A5AF-9DE9F0FD1883}">
      <formula1>0</formula1>
      <formula2>100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3A069-4F65-417D-A2B7-981C23F86B44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6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468</v>
      </c>
      <c r="C1" s="1" t="s">
        <v>469</v>
      </c>
      <c r="D1" s="5" t="s">
        <v>516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470</v>
      </c>
      <c r="B3" s="12">
        <v>1</v>
      </c>
      <c r="C3" s="13" t="s">
        <v>471</v>
      </c>
      <c r="D3" s="14">
        <v>95</v>
      </c>
      <c r="E3" s="14">
        <v>100</v>
      </c>
      <c r="F3" s="14">
        <v>100</v>
      </c>
      <c r="G3" s="15"/>
      <c r="H3" s="14"/>
      <c r="I3" s="14"/>
      <c r="J3" s="14"/>
      <c r="M3" s="11">
        <f>D3+E3+F3+G3+H3</f>
        <v>295</v>
      </c>
      <c r="N3">
        <f>M3*0.17</f>
        <v>50.150000000000006</v>
      </c>
      <c r="O3">
        <f>I3*0.15</f>
        <v>0</v>
      </c>
      <c r="P3">
        <f>ROUND(N3+O3,0)</f>
        <v>50</v>
      </c>
    </row>
    <row r="4" spans="1:16" x14ac:dyDescent="0.25">
      <c r="A4" s="12" t="s">
        <v>472</v>
      </c>
      <c r="B4" s="12">
        <v>2</v>
      </c>
      <c r="C4" s="13" t="s">
        <v>473</v>
      </c>
      <c r="D4" s="14">
        <v>90</v>
      </c>
      <c r="E4" s="14">
        <v>95</v>
      </c>
      <c r="F4" s="14">
        <v>95</v>
      </c>
      <c r="G4" s="15"/>
      <c r="H4" s="14"/>
      <c r="I4" s="14"/>
      <c r="J4" s="14"/>
      <c r="M4" s="11">
        <f>D4+E4+F4+G4+H4</f>
        <v>280</v>
      </c>
      <c r="N4">
        <f>M4*0.17</f>
        <v>47.6</v>
      </c>
      <c r="O4">
        <f>I4*0.15</f>
        <v>0</v>
      </c>
      <c r="P4">
        <f>ROUND(N4+O4,0)</f>
        <v>48</v>
      </c>
    </row>
    <row r="5" spans="1:16" x14ac:dyDescent="0.25">
      <c r="A5" s="12" t="s">
        <v>474</v>
      </c>
      <c r="B5" s="12">
        <v>3</v>
      </c>
      <c r="C5" s="13" t="s">
        <v>475</v>
      </c>
      <c r="D5" s="14">
        <v>100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300</v>
      </c>
      <c r="N5">
        <f>M5*0.17</f>
        <v>51.000000000000007</v>
      </c>
      <c r="O5">
        <f>I5*0.15</f>
        <v>0</v>
      </c>
      <c r="P5">
        <f>ROUND(N5+O5,0)</f>
        <v>51</v>
      </c>
    </row>
    <row r="6" spans="1:16" x14ac:dyDescent="0.25">
      <c r="A6" s="12" t="s">
        <v>476</v>
      </c>
      <c r="B6" s="12">
        <v>4</v>
      </c>
      <c r="C6" s="13" t="s">
        <v>477</v>
      </c>
      <c r="D6" s="14">
        <v>98</v>
      </c>
      <c r="E6" s="14">
        <v>95</v>
      </c>
      <c r="F6" s="14">
        <v>95</v>
      </c>
      <c r="G6" s="15"/>
      <c r="H6" s="14"/>
      <c r="I6" s="14"/>
      <c r="J6" s="14"/>
      <c r="M6" s="11">
        <f>D6+E6+F6+G6+H6</f>
        <v>288</v>
      </c>
      <c r="N6">
        <f>M6*0.17</f>
        <v>48.96</v>
      </c>
      <c r="O6">
        <f>I6*0.15</f>
        <v>0</v>
      </c>
      <c r="P6">
        <f>ROUND(N6+O6,0)</f>
        <v>49</v>
      </c>
    </row>
    <row r="7" spans="1:16" x14ac:dyDescent="0.25">
      <c r="A7" s="12" t="s">
        <v>478</v>
      </c>
      <c r="B7" s="12">
        <v>5</v>
      </c>
      <c r="C7" s="13" t="s">
        <v>479</v>
      </c>
      <c r="D7" s="14">
        <v>90</v>
      </c>
      <c r="E7" s="14">
        <v>98</v>
      </c>
      <c r="F7" s="14">
        <v>95</v>
      </c>
      <c r="G7" s="15"/>
      <c r="H7" s="14"/>
      <c r="I7" s="14"/>
      <c r="J7" s="14"/>
      <c r="M7" s="11">
        <f>D7+E7+F7+G7+H7</f>
        <v>283</v>
      </c>
      <c r="N7">
        <f>M7*0.17</f>
        <v>48.110000000000007</v>
      </c>
      <c r="O7">
        <f>I7*0.15</f>
        <v>0</v>
      </c>
      <c r="P7">
        <f>ROUND(N7+O7,0)</f>
        <v>48</v>
      </c>
    </row>
    <row r="8" spans="1:16" x14ac:dyDescent="0.25">
      <c r="A8" s="12" t="s">
        <v>480</v>
      </c>
      <c r="B8" s="12">
        <v>6</v>
      </c>
      <c r="C8" s="13" t="s">
        <v>481</v>
      </c>
      <c r="D8" s="14">
        <v>95</v>
      </c>
      <c r="E8" s="14">
        <v>95</v>
      </c>
      <c r="F8" s="14">
        <v>95</v>
      </c>
      <c r="G8" s="15"/>
      <c r="H8" s="14"/>
      <c r="I8" s="14"/>
      <c r="J8" s="14"/>
      <c r="M8" s="11">
        <f>D8+E8+F8+G8+H8</f>
        <v>285</v>
      </c>
      <c r="N8">
        <f>M8*0.17</f>
        <v>48.45</v>
      </c>
      <c r="O8">
        <f>I8*0.15</f>
        <v>0</v>
      </c>
      <c r="P8">
        <f>ROUND(N8+O8,0)</f>
        <v>48</v>
      </c>
    </row>
    <row r="9" spans="1:16" x14ac:dyDescent="0.25">
      <c r="A9" s="12" t="s">
        <v>482</v>
      </c>
      <c r="B9" s="12">
        <v>7</v>
      </c>
      <c r="C9" s="13" t="s">
        <v>483</v>
      </c>
      <c r="D9" s="14">
        <v>95</v>
      </c>
      <c r="E9" s="14">
        <v>95</v>
      </c>
      <c r="F9" s="14">
        <v>100</v>
      </c>
      <c r="G9" s="15"/>
      <c r="H9" s="14"/>
      <c r="I9" s="14"/>
      <c r="J9" s="14"/>
      <c r="M9" s="11">
        <f>D9+E9+F9+G9+H9</f>
        <v>290</v>
      </c>
      <c r="N9">
        <f>M9*0.17</f>
        <v>49.300000000000004</v>
      </c>
      <c r="O9">
        <f>I9*0.15</f>
        <v>0</v>
      </c>
      <c r="P9">
        <f>ROUND(N9+O9,0)</f>
        <v>49</v>
      </c>
    </row>
    <row r="10" spans="1:16" x14ac:dyDescent="0.25">
      <c r="A10" s="12" t="s">
        <v>484</v>
      </c>
      <c r="B10" s="12">
        <v>8</v>
      </c>
      <c r="C10" s="13" t="s">
        <v>485</v>
      </c>
      <c r="D10" s="14">
        <v>90</v>
      </c>
      <c r="E10" s="14">
        <v>90</v>
      </c>
      <c r="F10" s="14">
        <v>90</v>
      </c>
      <c r="G10" s="15"/>
      <c r="H10" s="14"/>
      <c r="I10" s="14"/>
      <c r="J10" s="14"/>
      <c r="M10" s="11">
        <f>D10+E10+F10+G10+H10</f>
        <v>270</v>
      </c>
      <c r="N10">
        <f>M10*0.17</f>
        <v>45.900000000000006</v>
      </c>
      <c r="O10">
        <f>I10*0.15</f>
        <v>0</v>
      </c>
      <c r="P10">
        <f>ROUND(N10+O10,0)</f>
        <v>46</v>
      </c>
    </row>
    <row r="11" spans="1:16" x14ac:dyDescent="0.25">
      <c r="A11" s="12" t="s">
        <v>486</v>
      </c>
      <c r="B11" s="12">
        <v>9</v>
      </c>
      <c r="C11" s="13" t="s">
        <v>487</v>
      </c>
      <c r="D11" s="14">
        <v>95</v>
      </c>
      <c r="E11" s="14">
        <v>95</v>
      </c>
      <c r="F11" s="14">
        <v>95</v>
      </c>
      <c r="G11" s="15"/>
      <c r="H11" s="14"/>
      <c r="I11" s="14"/>
      <c r="J11" s="14"/>
      <c r="M11" s="11">
        <f>D11+E11+F11+G11+H11</f>
        <v>285</v>
      </c>
      <c r="N11">
        <f>M11*0.17</f>
        <v>48.45</v>
      </c>
      <c r="O11">
        <f>I11*0.15</f>
        <v>0</v>
      </c>
      <c r="P11">
        <f>ROUND(N11+O11,0)</f>
        <v>48</v>
      </c>
    </row>
    <row r="12" spans="1:16" x14ac:dyDescent="0.25">
      <c r="A12" s="12" t="s">
        <v>488</v>
      </c>
      <c r="B12" s="12">
        <v>10</v>
      </c>
      <c r="C12" s="13" t="s">
        <v>489</v>
      </c>
      <c r="D12" s="14">
        <v>95</v>
      </c>
      <c r="E12" s="14">
        <v>95</v>
      </c>
      <c r="F12" s="14">
        <v>95</v>
      </c>
      <c r="G12" s="15"/>
      <c r="H12" s="14"/>
      <c r="I12" s="14"/>
      <c r="J12" s="14"/>
      <c r="M12" s="11">
        <f>D12+E12+F12+G12+H12</f>
        <v>285</v>
      </c>
      <c r="N12">
        <f>M12*0.17</f>
        <v>48.45</v>
      </c>
      <c r="O12">
        <f>I12*0.15</f>
        <v>0</v>
      </c>
      <c r="P12">
        <f>ROUND(N12+O12,0)</f>
        <v>48</v>
      </c>
    </row>
    <row r="13" spans="1:16" x14ac:dyDescent="0.25">
      <c r="A13" s="12" t="s">
        <v>490</v>
      </c>
      <c r="B13" s="12">
        <v>11</v>
      </c>
      <c r="C13" s="13" t="s">
        <v>491</v>
      </c>
      <c r="D13" s="14">
        <v>95</v>
      </c>
      <c r="E13" s="14">
        <v>95</v>
      </c>
      <c r="F13" s="14">
        <v>95</v>
      </c>
      <c r="G13" s="15"/>
      <c r="H13" s="14"/>
      <c r="I13" s="14"/>
      <c r="J13" s="14"/>
      <c r="M13" s="11">
        <f>D13+E13+F13+G13+H13</f>
        <v>285</v>
      </c>
      <c r="N13">
        <f>M13*0.17</f>
        <v>48.45</v>
      </c>
      <c r="O13">
        <f>I13*0.15</f>
        <v>0</v>
      </c>
      <c r="P13">
        <f>ROUND(N13+O13,0)</f>
        <v>48</v>
      </c>
    </row>
    <row r="14" spans="1:16" x14ac:dyDescent="0.25">
      <c r="A14" s="12" t="s">
        <v>492</v>
      </c>
      <c r="B14" s="12">
        <v>12</v>
      </c>
      <c r="C14" s="13" t="s">
        <v>493</v>
      </c>
      <c r="D14" s="14">
        <v>95</v>
      </c>
      <c r="E14" s="14">
        <v>95</v>
      </c>
      <c r="F14" s="14">
        <v>90</v>
      </c>
      <c r="G14" s="15"/>
      <c r="H14" s="14"/>
      <c r="I14" s="14"/>
      <c r="J14" s="14"/>
      <c r="M14" s="11">
        <f>D14+E14+F14+G14+H14</f>
        <v>280</v>
      </c>
      <c r="N14">
        <f>M14*0.17</f>
        <v>47.6</v>
      </c>
      <c r="O14">
        <f>I14*0.15</f>
        <v>0</v>
      </c>
      <c r="P14">
        <f>ROUND(N14+O14,0)</f>
        <v>48</v>
      </c>
    </row>
    <row r="15" spans="1:16" x14ac:dyDescent="0.25">
      <c r="A15" s="12" t="s">
        <v>494</v>
      </c>
      <c r="B15" s="12">
        <v>13</v>
      </c>
      <c r="C15" s="13" t="s">
        <v>495</v>
      </c>
      <c r="D15" s="14">
        <v>95</v>
      </c>
      <c r="E15" s="14">
        <v>95</v>
      </c>
      <c r="F15" s="14">
        <v>95</v>
      </c>
      <c r="G15" s="15"/>
      <c r="H15" s="14"/>
      <c r="I15" s="14"/>
      <c r="J15" s="14"/>
      <c r="M15" s="11">
        <f>D15+E15+F15+G15+H15</f>
        <v>285</v>
      </c>
      <c r="N15">
        <f>M15*0.17</f>
        <v>48.45</v>
      </c>
      <c r="O15">
        <f>I15*0.15</f>
        <v>0</v>
      </c>
      <c r="P15">
        <f>ROUND(N15+O15,0)</f>
        <v>48</v>
      </c>
    </row>
    <row r="16" spans="1:16" x14ac:dyDescent="0.25">
      <c r="A16" s="12" t="s">
        <v>496</v>
      </c>
      <c r="B16" s="12">
        <v>14</v>
      </c>
      <c r="C16" s="13" t="s">
        <v>497</v>
      </c>
      <c r="D16" s="14">
        <v>98</v>
      </c>
      <c r="E16" s="14">
        <v>98</v>
      </c>
      <c r="F16" s="14">
        <v>98</v>
      </c>
      <c r="G16" s="15"/>
      <c r="H16" s="14"/>
      <c r="I16" s="14"/>
      <c r="J16" s="14"/>
      <c r="M16" s="11">
        <f>D16+E16+F16+G16+H16</f>
        <v>294</v>
      </c>
      <c r="N16">
        <f>M16*0.17</f>
        <v>49.980000000000004</v>
      </c>
      <c r="O16">
        <f>I16*0.15</f>
        <v>0</v>
      </c>
      <c r="P16">
        <f>ROUND(N16+O16,0)</f>
        <v>50</v>
      </c>
    </row>
    <row r="17" spans="1:16" x14ac:dyDescent="0.25">
      <c r="A17" s="12" t="s">
        <v>498</v>
      </c>
      <c r="B17" s="12">
        <v>15</v>
      </c>
      <c r="C17" s="13" t="s">
        <v>499</v>
      </c>
      <c r="D17" s="14">
        <v>95</v>
      </c>
      <c r="E17" s="14">
        <v>95</v>
      </c>
      <c r="F17" s="14">
        <v>95</v>
      </c>
      <c r="G17" s="15"/>
      <c r="H17" s="14"/>
      <c r="I17" s="14"/>
      <c r="J17" s="14"/>
      <c r="M17" s="11">
        <f>D17+E17+F17+G17+H17</f>
        <v>285</v>
      </c>
      <c r="N17">
        <f>M17*0.17</f>
        <v>48.45</v>
      </c>
      <c r="O17">
        <f>I17*0.15</f>
        <v>0</v>
      </c>
      <c r="P17">
        <f>ROUND(N17+O17,0)</f>
        <v>48</v>
      </c>
    </row>
    <row r="18" spans="1:16" x14ac:dyDescent="0.25">
      <c r="A18" s="12" t="s">
        <v>500</v>
      </c>
      <c r="B18" s="12">
        <v>16</v>
      </c>
      <c r="C18" s="13" t="s">
        <v>501</v>
      </c>
      <c r="D18" s="14">
        <v>98</v>
      </c>
      <c r="E18" s="14">
        <v>100</v>
      </c>
      <c r="F18" s="14">
        <v>100</v>
      </c>
      <c r="G18" s="15"/>
      <c r="H18" s="14"/>
      <c r="I18" s="14"/>
      <c r="J18" s="14"/>
      <c r="M18" s="11">
        <f>D18+E18+F18+G18+H18</f>
        <v>298</v>
      </c>
      <c r="N18">
        <f>M18*0.17</f>
        <v>50.660000000000004</v>
      </c>
      <c r="O18">
        <f>I18*0.15</f>
        <v>0</v>
      </c>
      <c r="P18">
        <f>ROUND(N18+O18,0)</f>
        <v>51</v>
      </c>
    </row>
    <row r="19" spans="1:16" x14ac:dyDescent="0.25">
      <c r="A19" s="12" t="s">
        <v>502</v>
      </c>
      <c r="B19" s="12">
        <v>17</v>
      </c>
      <c r="C19" s="13" t="s">
        <v>503</v>
      </c>
      <c r="D19" s="14">
        <v>90</v>
      </c>
      <c r="E19" s="14">
        <v>95</v>
      </c>
      <c r="F19" s="14">
        <v>90</v>
      </c>
      <c r="G19" s="15"/>
      <c r="H19" s="14"/>
      <c r="I19" s="14"/>
      <c r="J19" s="14"/>
      <c r="M19" s="11">
        <f>D19+E19+F19+G19+H19</f>
        <v>275</v>
      </c>
      <c r="N19">
        <f>M19*0.17</f>
        <v>46.75</v>
      </c>
      <c r="O19">
        <f>I19*0.15</f>
        <v>0</v>
      </c>
      <c r="P19">
        <f>ROUND(N19+O19,0)</f>
        <v>47</v>
      </c>
    </row>
    <row r="20" spans="1:16" x14ac:dyDescent="0.25">
      <c r="A20" s="12" t="s">
        <v>504</v>
      </c>
      <c r="B20" s="12">
        <v>18</v>
      </c>
      <c r="C20" s="13" t="s">
        <v>505</v>
      </c>
      <c r="D20" s="14">
        <v>95</v>
      </c>
      <c r="E20" s="14">
        <v>95</v>
      </c>
      <c r="F20" s="14">
        <v>95</v>
      </c>
      <c r="G20" s="15"/>
      <c r="H20" s="14"/>
      <c r="I20" s="14"/>
      <c r="J20" s="14"/>
      <c r="M20" s="11">
        <f>D20+E20+F20+G20+H20</f>
        <v>285</v>
      </c>
      <c r="N20">
        <f>M20*0.17</f>
        <v>48.45</v>
      </c>
      <c r="O20">
        <f>I20*0.15</f>
        <v>0</v>
      </c>
      <c r="P20">
        <f>ROUND(N20+O20,0)</f>
        <v>48</v>
      </c>
    </row>
    <row r="21" spans="1:16" x14ac:dyDescent="0.25">
      <c r="A21" s="12" t="s">
        <v>506</v>
      </c>
      <c r="B21" s="12">
        <v>19</v>
      </c>
      <c r="C21" s="13" t="s">
        <v>507</v>
      </c>
      <c r="D21" s="14">
        <v>95</v>
      </c>
      <c r="E21" s="14">
        <v>95</v>
      </c>
      <c r="F21" s="14">
        <v>100</v>
      </c>
      <c r="G21" s="15"/>
      <c r="H21" s="14"/>
      <c r="I21" s="14"/>
      <c r="J21" s="14"/>
      <c r="M21" s="11">
        <f>D21+E21+F21+G21+H21</f>
        <v>290</v>
      </c>
      <c r="N21">
        <f>M21*0.17</f>
        <v>49.300000000000004</v>
      </c>
      <c r="O21">
        <f>I21*0.15</f>
        <v>0</v>
      </c>
      <c r="P21">
        <f>ROUND(N21+O21,0)</f>
        <v>49</v>
      </c>
    </row>
    <row r="22" spans="1:16" x14ac:dyDescent="0.25">
      <c r="A22" s="12" t="s">
        <v>508</v>
      </c>
      <c r="B22" s="12">
        <v>20</v>
      </c>
      <c r="C22" s="13" t="s">
        <v>509</v>
      </c>
      <c r="D22" s="14">
        <v>95</v>
      </c>
      <c r="E22" s="14">
        <v>95</v>
      </c>
      <c r="F22" s="14">
        <v>95</v>
      </c>
      <c r="G22" s="15"/>
      <c r="H22" s="14"/>
      <c r="I22" s="14"/>
      <c r="J22" s="14"/>
      <c r="M22" s="11">
        <f>D22+E22+F22+G22+H22</f>
        <v>285</v>
      </c>
      <c r="N22">
        <f>M22*0.17</f>
        <v>48.45</v>
      </c>
      <c r="O22">
        <f>I22*0.15</f>
        <v>0</v>
      </c>
      <c r="P22">
        <f>ROUND(N22+O22,0)</f>
        <v>48</v>
      </c>
    </row>
    <row r="23" spans="1:16" x14ac:dyDescent="0.25">
      <c r="A23" s="12" t="s">
        <v>510</v>
      </c>
      <c r="B23" s="12">
        <v>21</v>
      </c>
      <c r="C23" s="13" t="s">
        <v>511</v>
      </c>
      <c r="D23" s="14">
        <v>90</v>
      </c>
      <c r="E23" s="14">
        <v>90</v>
      </c>
      <c r="F23" s="14">
        <v>95</v>
      </c>
      <c r="G23" s="15"/>
      <c r="H23" s="14"/>
      <c r="I23" s="14"/>
      <c r="J23" s="14"/>
      <c r="M23" s="11">
        <f>D23+E23+F23+G23+H23</f>
        <v>275</v>
      </c>
      <c r="N23">
        <f>M23*0.17</f>
        <v>46.75</v>
      </c>
      <c r="O23">
        <f>I23*0.15</f>
        <v>0</v>
      </c>
      <c r="P23">
        <f>ROUND(N23+O23,0)</f>
        <v>47</v>
      </c>
    </row>
    <row r="24" spans="1:16" x14ac:dyDescent="0.25">
      <c r="A24" s="12" t="s">
        <v>512</v>
      </c>
      <c r="B24" s="12">
        <v>22</v>
      </c>
      <c r="C24" s="13" t="s">
        <v>513</v>
      </c>
      <c r="D24" s="14">
        <v>95</v>
      </c>
      <c r="E24" s="14">
        <v>95</v>
      </c>
      <c r="F24" s="14">
        <v>90</v>
      </c>
      <c r="G24" s="15"/>
      <c r="H24" s="14"/>
      <c r="I24" s="14"/>
      <c r="J24" s="14"/>
      <c r="M24" s="11">
        <f>D24+E24+F24+G24+H24</f>
        <v>280</v>
      </c>
      <c r="N24">
        <f>M24*0.17</f>
        <v>47.6</v>
      </c>
      <c r="O24">
        <f>I24*0.15</f>
        <v>0</v>
      </c>
      <c r="P24">
        <f>ROUND(N24+O24,0)</f>
        <v>48</v>
      </c>
    </row>
    <row r="25" spans="1:16" x14ac:dyDescent="0.25">
      <c r="A25" s="12" t="s">
        <v>514</v>
      </c>
      <c r="B25" s="12">
        <v>23</v>
      </c>
      <c r="C25" s="13" t="s">
        <v>515</v>
      </c>
      <c r="D25" s="14">
        <v>98</v>
      </c>
      <c r="E25" s="14">
        <v>100</v>
      </c>
      <c r="F25" s="14">
        <v>100</v>
      </c>
      <c r="G25" s="15"/>
      <c r="H25" s="14"/>
      <c r="I25" s="14"/>
      <c r="J25" s="14"/>
      <c r="M25" s="11">
        <f>D25+E25+F25+G25+H25</f>
        <v>298</v>
      </c>
      <c r="N25">
        <f>M25*0.17</f>
        <v>50.660000000000004</v>
      </c>
      <c r="O25">
        <f>I25*0.15</f>
        <v>0</v>
      </c>
      <c r="P25">
        <f>ROUND(N25+O25,0)</f>
        <v>51</v>
      </c>
    </row>
  </sheetData>
  <sheetProtection algorithmName="SHA-512" hashValue="UJTfA3e+mihtP3+n04kj5SuZUrSPVWFt0pdJDsXpUQN8GfbUqhlB3+dj7pfc/o4LAE/XlrgQkutoi6B3yk4s/g==" saltValue="37CsCw7yxqeVserM0f+fkA==" spinCount="100000" sheet="1" objects="1" scenarios="1"/>
  <dataValidations count="23">
    <dataValidation type="whole" allowBlank="1" showInputMessage="1" showErrorMessage="1" errorTitle="Valor fuera de rango" error="Ingrese un valor correcto" sqref="G3" xr:uid="{630C3D7D-1069-46EB-B4F1-D2ADF831378B}">
      <formula1>0</formula1>
      <formula2>100</formula2>
    </dataValidation>
    <dataValidation type="whole" allowBlank="1" showInputMessage="1" showErrorMessage="1" errorTitle="Valor fuera de rango" error="Ingrese un valor correcto" sqref="G4" xr:uid="{B7A62397-DC76-46FD-B528-27F6D2E2ED2D}">
      <formula1>0</formula1>
      <formula2>100</formula2>
    </dataValidation>
    <dataValidation type="whole" allowBlank="1" showInputMessage="1" showErrorMessage="1" errorTitle="Valor fuera de rango" error="Ingrese un valor correcto" sqref="G5" xr:uid="{172DE1A0-5534-4F27-A033-D332B3F9FADE}">
      <formula1>0</formula1>
      <formula2>100</formula2>
    </dataValidation>
    <dataValidation type="whole" allowBlank="1" showInputMessage="1" showErrorMessage="1" errorTitle="Valor fuera de rango" error="Ingrese un valor correcto" sqref="G6" xr:uid="{413A3DB7-CFCE-46F5-8A4E-F0A8B3039D61}">
      <formula1>0</formula1>
      <formula2>100</formula2>
    </dataValidation>
    <dataValidation type="whole" allowBlank="1" showInputMessage="1" showErrorMessage="1" errorTitle="Valor fuera de rango" error="Ingrese un valor correcto" sqref="G7" xr:uid="{39688B48-EDF5-4CBE-8E33-CC4EAD641C9E}">
      <formula1>0</formula1>
      <formula2>100</formula2>
    </dataValidation>
    <dataValidation type="whole" allowBlank="1" showInputMessage="1" showErrorMessage="1" errorTitle="Valor fuera de rango" error="Ingrese un valor correcto" sqref="G8" xr:uid="{DB803073-F81E-49C7-9150-FD1A8F88A8B6}">
      <formula1>0</formula1>
      <formula2>100</formula2>
    </dataValidation>
    <dataValidation type="whole" allowBlank="1" showInputMessage="1" showErrorMessage="1" errorTitle="Valor fuera de rango" error="Ingrese un valor correcto" sqref="G9" xr:uid="{5473AC9F-A32E-4B66-BC69-C740473239A6}">
      <formula1>0</formula1>
      <formula2>100</formula2>
    </dataValidation>
    <dataValidation type="whole" allowBlank="1" showInputMessage="1" showErrorMessage="1" errorTitle="Valor fuera de rango" error="Ingrese un valor correcto" sqref="G10" xr:uid="{29C53FD0-D772-41C6-862D-0A27D2C4F347}">
      <formula1>0</formula1>
      <formula2>100</formula2>
    </dataValidation>
    <dataValidation type="whole" allowBlank="1" showInputMessage="1" showErrorMessage="1" errorTitle="Valor fuera de rango" error="Ingrese un valor correcto" sqref="G11" xr:uid="{D5237B3E-9C0E-4CFE-A758-E9D81220D280}">
      <formula1>0</formula1>
      <formula2>100</formula2>
    </dataValidation>
    <dataValidation type="whole" allowBlank="1" showInputMessage="1" showErrorMessage="1" errorTitle="Valor fuera de rango" error="Ingrese un valor correcto" sqref="G12" xr:uid="{724AB684-76F8-42E2-BB2E-5232B38A5A68}">
      <formula1>0</formula1>
      <formula2>100</formula2>
    </dataValidation>
    <dataValidation type="whole" allowBlank="1" showInputMessage="1" showErrorMessage="1" errorTitle="Valor fuera de rango" error="Ingrese un valor correcto" sqref="G13" xr:uid="{84E68CA0-2CCD-49F0-8278-34BAE608578F}">
      <formula1>0</formula1>
      <formula2>100</formula2>
    </dataValidation>
    <dataValidation type="whole" allowBlank="1" showInputMessage="1" showErrorMessage="1" errorTitle="Valor fuera de rango" error="Ingrese un valor correcto" sqref="G14" xr:uid="{69321FD4-758F-4A55-92DC-D10DE4A65073}">
      <formula1>0</formula1>
      <formula2>100</formula2>
    </dataValidation>
    <dataValidation type="whole" allowBlank="1" showInputMessage="1" showErrorMessage="1" errorTitle="Valor fuera de rango" error="Ingrese un valor correcto" sqref="G15" xr:uid="{2C8CC54B-0A2F-4470-B4E5-227DDB7C76E1}">
      <formula1>0</formula1>
      <formula2>100</formula2>
    </dataValidation>
    <dataValidation type="whole" allowBlank="1" showInputMessage="1" showErrorMessage="1" errorTitle="Valor fuera de rango" error="Ingrese un valor correcto" sqref="G16" xr:uid="{C8A690B4-C1AC-45A7-823E-84460FC2AA5A}">
      <formula1>0</formula1>
      <formula2>100</formula2>
    </dataValidation>
    <dataValidation type="whole" allowBlank="1" showInputMessage="1" showErrorMessage="1" errorTitle="Valor fuera de rango" error="Ingrese un valor correcto" sqref="G17" xr:uid="{4861E015-9D9C-408C-8ADA-4E12C6224B48}">
      <formula1>0</formula1>
      <formula2>100</formula2>
    </dataValidation>
    <dataValidation type="whole" allowBlank="1" showInputMessage="1" showErrorMessage="1" errorTitle="Valor fuera de rango" error="Ingrese un valor correcto" sqref="G18" xr:uid="{50833A5C-4C5F-480D-8BC9-A597C41FBE94}">
      <formula1>0</formula1>
      <formula2>100</formula2>
    </dataValidation>
    <dataValidation type="whole" allowBlank="1" showInputMessage="1" showErrorMessage="1" errorTitle="Valor fuera de rango" error="Ingrese un valor correcto" sqref="G19" xr:uid="{4E21BA67-4E7E-4BEB-BFA1-C29C800E9851}">
      <formula1>0</formula1>
      <formula2>100</formula2>
    </dataValidation>
    <dataValidation type="whole" allowBlank="1" showInputMessage="1" showErrorMessage="1" errorTitle="Valor fuera de rango" error="Ingrese un valor correcto" sqref="G20" xr:uid="{23962EB4-FF8D-4186-8BFF-5479C5B6F798}">
      <formula1>0</formula1>
      <formula2>100</formula2>
    </dataValidation>
    <dataValidation type="whole" allowBlank="1" showInputMessage="1" showErrorMessage="1" errorTitle="Valor fuera de rango" error="Ingrese un valor correcto" sqref="G21" xr:uid="{9524BDDF-9874-405C-8B8D-1FD1F745E30A}">
      <formula1>0</formula1>
      <formula2>100</formula2>
    </dataValidation>
    <dataValidation type="whole" allowBlank="1" showInputMessage="1" showErrorMessage="1" errorTitle="Valor fuera de rango" error="Ingrese un valor correcto" sqref="G22" xr:uid="{2329096A-BE6E-4425-9113-7F404EAD1510}">
      <formula1>0</formula1>
      <formula2>100</formula2>
    </dataValidation>
    <dataValidation type="whole" allowBlank="1" showInputMessage="1" showErrorMessage="1" errorTitle="Valor fuera de rango" error="Ingrese un valor correcto" sqref="G23" xr:uid="{5D30EEB3-8E78-42A4-B4E7-2FC1ED6450DC}">
      <formula1>0</formula1>
      <formula2>100</formula2>
    </dataValidation>
    <dataValidation type="whole" allowBlank="1" showInputMessage="1" showErrorMessage="1" errorTitle="Valor fuera de rango" error="Ingrese un valor correcto" sqref="G24" xr:uid="{DFEE47E5-EB10-415C-B107-27B35812E7E8}">
      <formula1>0</formula1>
      <formula2>100</formula2>
    </dataValidation>
    <dataValidation type="whole" allowBlank="1" showInputMessage="1" showErrorMessage="1" errorTitle="Valor fuera de rango" error="Ingrese un valor correcto" sqref="G25" xr:uid="{8E3732B8-05F3-4F64-AEB0-2FA2415C5CB1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EDUCA021A</vt:lpstr>
      <vt:lpstr>EDUCA021B</vt:lpstr>
      <vt:lpstr>EDUCA022A</vt:lpstr>
      <vt:lpstr>EDUCA022B</vt:lpstr>
      <vt:lpstr>EDUCA023A</vt:lpstr>
      <vt:lpstr>EDUCA023B</vt:lpstr>
      <vt:lpstr>EDUCA023C</vt:lpstr>
      <vt:lpstr>EDUCA024A</vt:lpstr>
      <vt:lpstr>EDUCA024B</vt:lpstr>
      <vt:lpstr>EDUCA024C</vt:lpstr>
      <vt:lpstr>EDUCA025A</vt:lpstr>
      <vt:lpstr>EDUCA025B</vt:lpstr>
      <vt:lpstr>EDUCA025C</vt:lpstr>
      <vt:lpstr>EDUCA026A</vt:lpstr>
      <vt:lpstr>EDUCA026B</vt:lpstr>
      <vt:lpstr>EDUCA026C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2026-07-29T15:03:39Z</dcterms:created>
  <dcterms:modified xsi:type="dcterms:W3CDTF">2026-07-29T15:05:27Z</dcterms:modified>
</cp:coreProperties>
</file>